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9875" windowHeight="7725" activeTab="6"/>
  </bookViews>
  <sheets>
    <sheet name="49 Фиш" sheetId="1" r:id="rId1"/>
    <sheet name="61 Фиш" sheetId="2" r:id="rId2"/>
    <sheet name="57 Фиш" sheetId="3" r:id="rId3"/>
    <sheet name="47Классик" sheetId="4" r:id="rId4"/>
    <sheet name="57 двухконсольная" sheetId="5" r:id="rId5"/>
    <sheet name="51 Фиш" sheetId="6" r:id="rId6"/>
    <sheet name="51 Классик" sheetId="7" r:id="rId7"/>
  </sheets>
  <definedNames/>
  <calcPr fullCalcOnLoad="1" refMode="R1C1"/>
</workbook>
</file>

<file path=xl/sharedStrings.xml><?xml version="1.0" encoding="utf-8"?>
<sst xmlns="http://schemas.openxmlformats.org/spreadsheetml/2006/main" count="320" uniqueCount="116">
  <si>
    <t>Волжанка 49 Фиш</t>
  </si>
  <si>
    <t>Транец L (510 мм)</t>
  </si>
  <si>
    <t>Наименование</t>
  </si>
  <si>
    <t>Кол-во</t>
  </si>
  <si>
    <t>Примечание</t>
  </si>
  <si>
    <t>Цена</t>
  </si>
  <si>
    <t>Усиленное днище</t>
  </si>
  <si>
    <t>Увеличенные кринолины</t>
  </si>
  <si>
    <t>Увеличенные передние релинги</t>
  </si>
  <si>
    <t>Дополнительный транец для малых моторов</t>
  </si>
  <si>
    <t>Итальянский привальный брус ПВХ</t>
  </si>
  <si>
    <t>Стационарный бензобак с указателем уровня топлива</t>
  </si>
  <si>
    <t>60 л</t>
  </si>
  <si>
    <t>75 л</t>
  </si>
  <si>
    <t>120 л</t>
  </si>
  <si>
    <t>Нескользящая палуба в кокпите (винил "MariDeck")</t>
  </si>
  <si>
    <t>Гидравлическое рулевое управление</t>
  </si>
  <si>
    <t>Лестница нержавеющая</t>
  </si>
  <si>
    <t>Высокие передние рейлинги нержавеющие</t>
  </si>
  <si>
    <t>Рундук вещевой под консолью</t>
  </si>
  <si>
    <t>Рундуки под передними сидениями</t>
  </si>
  <si>
    <t>Перчаточный ящик с замком (бардачок)</t>
  </si>
  <si>
    <t>Держатель спиннинга</t>
  </si>
  <si>
    <t>Фильтр-сепаратор</t>
  </si>
  <si>
    <t>Троса газ/реверс (для моторов HONDA, SUZUKI, YAMAHA)</t>
  </si>
  <si>
    <t>Стояночный огонь (клотик)</t>
  </si>
  <si>
    <t>Горн (сигнал)</t>
  </si>
  <si>
    <t>Фара-искатель на дистанционном управлении</t>
  </si>
  <si>
    <t>Ящик под АКБ</t>
  </si>
  <si>
    <t>Аудиосистема (медиаресивер, динамики, бокс, подключение)</t>
  </si>
  <si>
    <t>Мягкие накладки на заднее сиденье</t>
  </si>
  <si>
    <t>Ковролин на пол в кокпите</t>
  </si>
  <si>
    <t>Шторка между консолями</t>
  </si>
  <si>
    <t>Тент ходовой (Sunbrella) синий</t>
  </si>
  <si>
    <t>нерж. сталь</t>
  </si>
  <si>
    <t>Москитные сетки по бокам (при ходовом тенте)</t>
  </si>
  <si>
    <t>Тент стояночный для кокпита</t>
  </si>
  <si>
    <t>-</t>
  </si>
  <si>
    <t>Тент стояночный носовой</t>
  </si>
  <si>
    <t>Sunbrella</t>
  </si>
  <si>
    <t>Тент укрывочный (RipStop)</t>
  </si>
  <si>
    <t>Подъемник, серии 900</t>
  </si>
  <si>
    <t>Подъемники, серии 1100</t>
  </si>
  <si>
    <t>Подъемники, серии 1600</t>
  </si>
  <si>
    <t>Подъемники, серии 2100</t>
  </si>
  <si>
    <t>Обрешетка</t>
  </si>
  <si>
    <t>Всего</t>
  </si>
  <si>
    <t>Сумма</t>
  </si>
  <si>
    <t>Волжанка 61 Фиш</t>
  </si>
  <si>
    <t>Лестница нержавеющая кормовая</t>
  </si>
  <si>
    <t>Держатель спиннинга (до 4)</t>
  </si>
  <si>
    <t>Ковровое покрытие</t>
  </si>
  <si>
    <t>RipStop</t>
  </si>
  <si>
    <t>Пневмоподъемник для лодки, серия 2100</t>
  </si>
  <si>
    <t>Доставка</t>
  </si>
  <si>
    <t>ПЛМ</t>
  </si>
  <si>
    <t>Suzuki DF200TX</t>
  </si>
  <si>
    <t>Mercury 200 XL Verado</t>
  </si>
  <si>
    <t>Yamaha F175AETX</t>
  </si>
  <si>
    <t>рекомендуем</t>
  </si>
  <si>
    <t>Лодочный прицеп ЛАВ-81016</t>
  </si>
  <si>
    <t>Прицеп для перевозки лодки ЛАВ 81016А</t>
  </si>
  <si>
    <t>Тент ходовой (Sunbrella) синий, с москитными сетками</t>
  </si>
  <si>
    <t>Транец X (635мм)</t>
  </si>
  <si>
    <t>Расчет цены катера Волжанка 61 Фиш</t>
  </si>
  <si>
    <t>Волжанка 57 Фиш</t>
  </si>
  <si>
    <t>Корпус алюминиевый 4мм, алюминиевая рама, привальный брус алюминиевый, передние низкие алюминиевые рейлинги, задние рейлинги алюминиевые, якорный рундук, самоотливная носовая палуба, центральный вещевой рундук в кокпите, дополнительное основание для сиденья в носу, ходовые огни (правый, левый, кормовой), стояночный огонь (клотик), сиденья передние (съемные), руль пять спиц, рулевой редуктор, трос рулевой, вместительный задний рундук с тяговыми замками, мягкий салон кокпита, прикуриватель, ящик под АКБ с клеммами, стационарный бензобак 120 л с указателем уровня топлив, помпа осушительная, выключатель массы, увеличенные кринолины, площадка для датчика эхолота, утки нейлоновые, цвет фальшборта/борта - черный/серебристый</t>
  </si>
  <si>
    <t>Итальянский привальный брус из ПВХ</t>
  </si>
  <si>
    <t>Москитные сетки по бокам ходового тента</t>
  </si>
  <si>
    <t>Пневмоподъемник для лодки, серия 1600</t>
  </si>
  <si>
    <t>Дюраль/пластик</t>
  </si>
  <si>
    <t xml:space="preserve">Тент ходовой (Sunbrella) синий </t>
  </si>
  <si>
    <t>Транец L</t>
  </si>
  <si>
    <t>Suzuki DF140ATL</t>
  </si>
  <si>
    <t>Mercury F115 ELPT EFI</t>
  </si>
  <si>
    <t>Yamaha E115AETL</t>
  </si>
  <si>
    <t>Yamaha F115AETL</t>
  </si>
  <si>
    <t>Расчет цены катера Волжака 47 Классик</t>
  </si>
  <si>
    <t>Расчет цены катера Волжака 49 Фиш</t>
  </si>
  <si>
    <t>Волжанка 47 Классик</t>
  </si>
  <si>
    <t>Транец S/L</t>
  </si>
  <si>
    <t>Лестница нержавеющая (Толькодля S транца!)</t>
  </si>
  <si>
    <t>Транец S!</t>
  </si>
  <si>
    <t>дюраль/пластик</t>
  </si>
  <si>
    <t>Стояночный тент</t>
  </si>
  <si>
    <t>Тент укрывочный</t>
  </si>
  <si>
    <t>Лодочный прицеп ЛАВ-81014</t>
  </si>
  <si>
    <t>Лодочный прицеп Респо V52L</t>
  </si>
  <si>
    <t>Suzuki DF60ATS(ATL)</t>
  </si>
  <si>
    <t>Mercury F50 ELPT EFI</t>
  </si>
  <si>
    <t>Yamaha F60FETL</t>
  </si>
  <si>
    <t>Yamaha 55BEDS</t>
  </si>
  <si>
    <t>Корпус алюминиевый 3мм, алюминиевая рама, привальный брус алюминиевый, передние низкие алюминиевые рейлинги, якорный рундук, ходовые огни (правый, левый, кормовой), люк носовой с замком, мягкие передние сиденья (съемные), руль пять спиц, рулевой редуктор, трос рулевой, вместительный задний рундук с тяговыми замками, 196 л, помпа осушительная, утки нейлоновые, площадка под эхолот, гнездо прикуривателя, выключатель массы, аккумуляторные клеммы, цвет фальшборта/борта - черный/серебристый</t>
  </si>
  <si>
    <t>рублей</t>
  </si>
  <si>
    <t>Расчет цены катера Волжанка 57 Фиш</t>
  </si>
  <si>
    <t>Корпус алюминиевый 4мм, алюминиевая рама, привальный брус алюминиевый, передние низкие алюминиевые рейлинги, задние рейлинги алюминиевые, якорный рундук, ходовые огни (правый, левый, кормовой), стояночный огонь (клотик), сиденья передние (съемные), руль пять спиц, рулевой редуктор, трос рулевой, вместительный задний рундук с тяговыми замками, мягкий салон кокпита, мягкий салон носа (без спинок), прикуриватель, ящик под АКБ c клеммами, стационарный бензобак 120 л с указателем уровня топлив, помпа осушительная, выключатель массы, увеличенные кринолины, площадка для датчика эхолота, утки нейлоновые, цвет фальшборта/борта - черный/серебристый</t>
  </si>
  <si>
    <t>Рундуки под передними сиденьями</t>
  </si>
  <si>
    <t>Волжанка 57 Двухконсольная</t>
  </si>
  <si>
    <t>Расчет цены катера Волжанка 57 Двухконсольная</t>
  </si>
  <si>
    <t>Расчет цены катера Волжанка 51 Фиш</t>
  </si>
  <si>
    <t>Волжанка 51 Фиш</t>
  </si>
  <si>
    <t>Корпус алюминиевый 4/3мм, алюминиевая рама, привальный брус алюминиевый, передние алюминиевые релинги, задние релинги алюминиевые, якорная ниша, самоотливная носовая палуба, дополнительное основание для сиденья в носу, стационарный топливный бак объемом 75 л, ходовые огни (правый, левый, кормовой), сиденья передние (съемные), руль пять спиц, рулевой редуктор, трос рулевой, вместительный задний рундук с тяговыми замками, мягкий салон кокпита, гнездо прикуривателя, аккумуляторные клеммы, помпа осушительная, выключатель массы, увеличенные кринолины, площадка для датчика эхолота, утки нейлоновые, цвет фальшборта/борта - черный/серебристый.</t>
  </si>
  <si>
    <t>Лестница кормовая
Из нержавеющей стали, раскладывающаяся</t>
  </si>
  <si>
    <t>Стояночный огонь — клотик</t>
  </si>
  <si>
    <t>Ящик аккумуляторный</t>
  </si>
  <si>
    <t>Нескользящая палуба (винил "MariDeck")</t>
  </si>
  <si>
    <t>Пневмоподъемник для лодки, серия 1100</t>
  </si>
  <si>
    <t>Лодочный прицеп Респо V59L</t>
  </si>
  <si>
    <t>Suzuki DF90ATL</t>
  </si>
  <si>
    <t>Mercury F80 ELPT EFI</t>
  </si>
  <si>
    <t>Yamaha 60FETOL</t>
  </si>
  <si>
    <t>Yamaha F70AETL</t>
  </si>
  <si>
    <t>Расчет цены катера Волжанка 51 Классик</t>
  </si>
  <si>
    <t>Волжанка 51 Классик</t>
  </si>
  <si>
    <t>Тент стояночный</t>
  </si>
  <si>
    <t>Корпус алюминиевый 4/3мм, алюминиевая рама, привальный брус алюминиевый, передние алюминиевые релинги, задние релинги алюминиевые, якорный рундук, люк носовой, стационарный топливный бак объемом 75 л, ходовые огни (правый, левый, кормовой), сиденья передние (съемные), руль пять спиц, рулевой редуктор, трос рулевой, вместительный задний рундук с тяговыми замками, мягкий салон, гнездо прикуривателя, аккумуляторные клеммы, помпа осушительная, выключатель массы, увеличенные кринолины, площадка для датчика эхолота, утки нейлоновые, цвет фальшборта/борта - черный/серебристый</t>
  </si>
</sst>
</file>

<file path=xl/styles.xml><?xml version="1.0" encoding="utf-8"?>
<styleSheet xmlns="http://schemas.openxmlformats.org/spreadsheetml/2006/main">
  <numFmts count="12">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3">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Calibri"/>
      <family val="2"/>
    </font>
    <font>
      <b/>
      <sz val="14"/>
      <color indexed="8"/>
      <name val="Calibri"/>
      <family val="2"/>
    </font>
    <font>
      <sz val="14"/>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rgb="FFFFFFFF"/>
      <name val="Calibri"/>
      <family val="2"/>
    </font>
    <font>
      <sz val="11"/>
      <color rgb="FF000000"/>
      <name val="Calibri"/>
      <family val="2"/>
    </font>
    <font>
      <b/>
      <sz val="12"/>
      <color rgb="FF000000"/>
      <name val="Calibri"/>
      <family val="2"/>
    </font>
    <font>
      <b/>
      <sz val="11"/>
      <color rgb="FF000000"/>
      <name val="Calibri"/>
      <family val="2"/>
    </font>
    <font>
      <sz val="14"/>
      <color rgb="FF000000"/>
      <name val="Calibri"/>
      <family val="2"/>
    </font>
    <font>
      <b/>
      <sz val="14"/>
      <color rgb="FF00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5A5A5A"/>
        <bgColor indexed="64"/>
      </patternFill>
    </fill>
    <fill>
      <patternFill patternType="solid">
        <fgColor rgb="FFC5D9F1"/>
        <bgColor indexed="64"/>
      </patternFill>
    </fill>
    <fill>
      <patternFill patternType="solid">
        <fgColor theme="3" tint="0.7999799847602844"/>
        <bgColor indexed="64"/>
      </patternFill>
    </fill>
    <fill>
      <patternFill patternType="solid">
        <fgColor theme="2" tint="-0.7499799728393555"/>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2"/>
        <bgColor indexed="64"/>
      </patternFill>
    </fill>
    <fill>
      <patternFill patternType="solid">
        <fgColor theme="2" tint="-0.24997000396251678"/>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rgb="FF000000"/>
      </right>
      <top style="medium">
        <color rgb="FF000000"/>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color indexed="63"/>
      </left>
      <right style="thin">
        <color rgb="FF000000"/>
      </right>
      <top>
        <color indexed="63"/>
      </top>
      <bottom style="medium">
        <color rgb="FF000000"/>
      </bottom>
    </border>
    <border>
      <left style="medium">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style="thin"/>
      <top style="thin"/>
      <bottom style="thin"/>
    </border>
    <border>
      <left>
        <color indexed="63"/>
      </left>
      <right>
        <color indexed="63"/>
      </right>
      <top style="medium">
        <color rgb="FF000000"/>
      </top>
      <bottom style="thin">
        <color rgb="FF000000"/>
      </bottom>
    </border>
    <border>
      <left>
        <color indexed="63"/>
      </left>
      <right>
        <color indexed="63"/>
      </right>
      <top>
        <color indexed="63"/>
      </top>
      <bottom style="thin">
        <color rgb="FF000000"/>
      </bottom>
    </border>
    <border>
      <left>
        <color indexed="63"/>
      </left>
      <right>
        <color indexed="63"/>
      </right>
      <top>
        <color indexed="63"/>
      </top>
      <bottom style="medium">
        <color rgb="FF000000"/>
      </bottom>
    </border>
    <border>
      <left>
        <color indexed="63"/>
      </left>
      <right>
        <color indexed="63"/>
      </right>
      <top>
        <color indexed="63"/>
      </top>
      <bottom style="double">
        <color rgb="FF000000"/>
      </bottom>
    </border>
    <border>
      <left>
        <color indexed="63"/>
      </left>
      <right style="thin">
        <color rgb="FF000000"/>
      </right>
      <top>
        <color indexed="63"/>
      </top>
      <bottom>
        <color indexed="63"/>
      </bottom>
    </border>
    <border>
      <left style="thin"/>
      <right style="thin"/>
      <top style="thin"/>
      <bottom>
        <color indexed="63"/>
      </bottom>
    </border>
    <border>
      <left style="thin"/>
      <right style="thin"/>
      <top>
        <color indexed="63"/>
      </top>
      <bottom style="thin"/>
    </border>
    <border>
      <left style="medium">
        <color rgb="FF000000"/>
      </left>
      <right>
        <color indexed="63"/>
      </right>
      <top style="thin">
        <color rgb="FF000000"/>
      </top>
      <bottom style="medium">
        <color rgb="FF000000"/>
      </bottom>
    </border>
    <border>
      <left>
        <color indexed="63"/>
      </left>
      <right>
        <color indexed="63"/>
      </right>
      <top style="thin">
        <color rgb="FF000000"/>
      </top>
      <bottom style="medium">
        <color rgb="FF000000"/>
      </bottom>
    </border>
    <border>
      <left>
        <color indexed="63"/>
      </left>
      <right style="thin">
        <color rgb="FF000000"/>
      </right>
      <top style="thin">
        <color rgb="FF000000"/>
      </top>
      <bottom style="medium">
        <color rgb="FF000000"/>
      </bottom>
    </border>
    <border>
      <left style="medium">
        <color rgb="FF000000"/>
      </left>
      <right>
        <color indexed="63"/>
      </right>
      <top style="medium">
        <color rgb="FF000000"/>
      </top>
      <bottom>
        <color indexed="63"/>
      </bottom>
    </border>
    <border>
      <left>
        <color indexed="63"/>
      </left>
      <right>
        <color indexed="63"/>
      </right>
      <top style="medium">
        <color rgb="FF000000"/>
      </top>
      <bottom>
        <color indexed="63"/>
      </bottom>
    </border>
    <border>
      <left>
        <color indexed="63"/>
      </left>
      <right style="thin">
        <color rgb="FF000000"/>
      </right>
      <top style="medium">
        <color rgb="FF000000"/>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rgb="FF000000"/>
      </right>
      <top style="medium">
        <color rgb="FF000000"/>
      </top>
      <bottom style="medium">
        <color rgb="FF000000"/>
      </bottom>
    </border>
    <border>
      <left>
        <color indexed="63"/>
      </left>
      <right>
        <color indexed="63"/>
      </right>
      <top style="medium">
        <color rgb="FF000000"/>
      </top>
      <bottom style="medium">
        <color rgb="FF000000"/>
      </bottom>
    </border>
    <border>
      <left style="medium">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thin"/>
      <right style="thin"/>
      <top>
        <color indexed="63"/>
      </top>
      <bottom>
        <color indexed="63"/>
      </bottom>
    </border>
    <border>
      <left style="medium">
        <color rgb="FF000000"/>
      </left>
      <right>
        <color indexed="63"/>
      </right>
      <top style="medium">
        <color rgb="FF000000"/>
      </top>
      <bottom style="thin">
        <color rgb="FF000000"/>
      </bottom>
    </border>
    <border>
      <left style="medium">
        <color rgb="FF000000"/>
      </left>
      <right>
        <color indexed="63"/>
      </right>
      <top>
        <color indexed="63"/>
      </top>
      <bottom>
        <color indexed="63"/>
      </bottom>
    </border>
    <border>
      <left style="medium">
        <color rgb="FF000000"/>
      </left>
      <right>
        <color indexed="63"/>
      </right>
      <top>
        <color indexed="63"/>
      </top>
      <bottom style="thin">
        <color rgb="FF000000"/>
      </bottom>
    </border>
    <border>
      <left style="medium">
        <color rgb="FF000000"/>
      </left>
      <right>
        <color indexed="63"/>
      </right>
      <top style="medium">
        <color rgb="FF000000"/>
      </top>
      <bottom style="medium">
        <color rgb="FF000000"/>
      </bottom>
    </border>
    <border>
      <left style="medium">
        <color rgb="FF000000"/>
      </left>
      <right>
        <color indexed="63"/>
      </right>
      <top style="medium">
        <color rgb="FF000000"/>
      </top>
      <bottom style="thin"/>
    </border>
    <border>
      <left>
        <color indexed="63"/>
      </left>
      <right>
        <color indexed="63"/>
      </right>
      <top style="medium">
        <color rgb="FF000000"/>
      </top>
      <bottom style="thin"/>
    </border>
    <border>
      <left>
        <color indexed="63"/>
      </left>
      <right style="thin">
        <color rgb="FF000000"/>
      </right>
      <top style="medium">
        <color rgb="FF000000"/>
      </top>
      <bottom style="thin"/>
    </border>
    <border>
      <left style="medium">
        <color rgb="FF000000"/>
      </left>
      <right>
        <color indexed="63"/>
      </right>
      <top style="thin"/>
      <bottom style="thin">
        <color rgb="FF000000"/>
      </bottom>
    </border>
    <border>
      <left>
        <color indexed="63"/>
      </left>
      <right>
        <color indexed="63"/>
      </right>
      <top style="thin"/>
      <bottom style="thin">
        <color rgb="FF000000"/>
      </bottom>
    </border>
    <border>
      <left>
        <color indexed="63"/>
      </left>
      <right style="thin">
        <color rgb="FF000000"/>
      </right>
      <top style="thin"/>
      <bottom style="thin">
        <color rgb="FF000000"/>
      </bottom>
    </border>
    <border>
      <left style="medium">
        <color rgb="FF000000"/>
      </left>
      <right>
        <color indexed="63"/>
      </right>
      <top>
        <color indexed="63"/>
      </top>
      <bottom style="thin"/>
    </border>
    <border>
      <left>
        <color indexed="63"/>
      </left>
      <right>
        <color indexed="63"/>
      </right>
      <top>
        <color indexed="63"/>
      </top>
      <bottom style="thin"/>
    </border>
    <border>
      <left>
        <color indexed="63"/>
      </left>
      <right style="thin">
        <color rgb="FF000000"/>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8" borderId="7"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32" borderId="0" applyNumberFormat="0" applyBorder="0" applyAlignment="0" applyProtection="0"/>
  </cellStyleXfs>
  <cellXfs count="208">
    <xf numFmtId="0" fontId="0" fillId="0" borderId="0" xfId="0" applyFont="1" applyAlignment="1">
      <alignment/>
    </xf>
    <xf numFmtId="0" fontId="37" fillId="33" borderId="10" xfId="0" applyFont="1" applyFill="1" applyBorder="1" applyAlignment="1">
      <alignment horizontal="center"/>
    </xf>
    <xf numFmtId="0" fontId="38" fillId="0" borderId="11" xfId="0" applyFont="1" applyBorder="1" applyAlignment="1">
      <alignment horizontal="center"/>
    </xf>
    <xf numFmtId="0" fontId="38" fillId="34" borderId="11" xfId="0" applyFont="1" applyFill="1" applyBorder="1" applyAlignment="1">
      <alignment horizontal="center"/>
    </xf>
    <xf numFmtId="0" fontId="38" fillId="0" borderId="12" xfId="0" applyFont="1" applyBorder="1" applyAlignment="1">
      <alignment/>
    </xf>
    <xf numFmtId="0" fontId="38" fillId="34" borderId="12" xfId="0" applyFont="1" applyFill="1" applyBorder="1" applyAlignment="1">
      <alignment/>
    </xf>
    <xf numFmtId="0" fontId="38" fillId="34" borderId="13" xfId="0" applyFont="1" applyFill="1" applyBorder="1" applyAlignment="1">
      <alignment horizontal="center"/>
    </xf>
    <xf numFmtId="0" fontId="39" fillId="0" borderId="0" xfId="0" applyFont="1" applyAlignment="1">
      <alignment/>
    </xf>
    <xf numFmtId="0" fontId="38" fillId="34" borderId="14" xfId="0" applyFont="1" applyFill="1" applyBorder="1" applyAlignment="1">
      <alignment horizontal="left"/>
    </xf>
    <xf numFmtId="0" fontId="38" fillId="34" borderId="15" xfId="0" applyFont="1" applyFill="1" applyBorder="1" applyAlignment="1">
      <alignment horizontal="left"/>
    </xf>
    <xf numFmtId="0" fontId="38" fillId="34" borderId="16" xfId="0" applyFont="1" applyFill="1" applyBorder="1" applyAlignment="1">
      <alignment horizontal="left"/>
    </xf>
    <xf numFmtId="0" fontId="38" fillId="0" borderId="14" xfId="0" applyFont="1" applyBorder="1" applyAlignment="1">
      <alignment horizontal="left"/>
    </xf>
    <xf numFmtId="0" fontId="38" fillId="0" borderId="15" xfId="0" applyFont="1" applyBorder="1" applyAlignment="1">
      <alignment horizontal="left"/>
    </xf>
    <xf numFmtId="0" fontId="38" fillId="0" borderId="16" xfId="0" applyFont="1" applyBorder="1" applyAlignment="1">
      <alignment horizontal="left"/>
    </xf>
    <xf numFmtId="0" fontId="37" fillId="33" borderId="17" xfId="0" applyFont="1" applyFill="1" applyBorder="1" applyAlignment="1">
      <alignment horizontal="center"/>
    </xf>
    <xf numFmtId="0" fontId="38" fillId="0" borderId="17" xfId="0" applyFont="1" applyBorder="1" applyAlignment="1">
      <alignment horizontal="center"/>
    </xf>
    <xf numFmtId="0" fontId="38" fillId="34" borderId="17" xfId="0" applyFont="1" applyFill="1" applyBorder="1" applyAlignment="1">
      <alignment horizontal="center"/>
    </xf>
    <xf numFmtId="0" fontId="37" fillId="33" borderId="18" xfId="0" applyFont="1" applyFill="1" applyBorder="1" applyAlignment="1">
      <alignment horizontal="right"/>
    </xf>
    <xf numFmtId="0" fontId="38" fillId="0" borderId="19" xfId="0" applyFont="1" applyBorder="1" applyAlignment="1">
      <alignment horizontal="right"/>
    </xf>
    <xf numFmtId="0" fontId="37" fillId="33" borderId="17" xfId="0" applyFont="1" applyFill="1" applyBorder="1" applyAlignment="1">
      <alignment horizontal="right"/>
    </xf>
    <xf numFmtId="0" fontId="38" fillId="0" borderId="17" xfId="0" applyFont="1" applyBorder="1" applyAlignment="1">
      <alignment horizontal="right"/>
    </xf>
    <xf numFmtId="0" fontId="0" fillId="0" borderId="17" xfId="0" applyBorder="1" applyAlignment="1">
      <alignment/>
    </xf>
    <xf numFmtId="0" fontId="38" fillId="35" borderId="11" xfId="0" applyFont="1" applyFill="1" applyBorder="1" applyAlignment="1">
      <alignment horizontal="center"/>
    </xf>
    <xf numFmtId="0" fontId="38" fillId="35" borderId="19" xfId="0" applyFont="1" applyFill="1" applyBorder="1" applyAlignment="1">
      <alignment horizontal="right"/>
    </xf>
    <xf numFmtId="0" fontId="38" fillId="35" borderId="17" xfId="0" applyFont="1" applyFill="1" applyBorder="1" applyAlignment="1">
      <alignment horizontal="right"/>
    </xf>
    <xf numFmtId="0" fontId="38" fillId="35" borderId="17" xfId="0" applyFont="1" applyFill="1" applyBorder="1" applyAlignment="1">
      <alignment horizontal="center"/>
    </xf>
    <xf numFmtId="0" fontId="38" fillId="35" borderId="20" xfId="0" applyFont="1" applyFill="1" applyBorder="1" applyAlignment="1">
      <alignment horizontal="right"/>
    </xf>
    <xf numFmtId="0" fontId="38" fillId="36" borderId="21" xfId="0" applyFont="1" applyFill="1" applyBorder="1" applyAlignment="1">
      <alignment/>
    </xf>
    <xf numFmtId="0" fontId="38" fillId="36" borderId="17" xfId="0" applyFont="1" applyFill="1" applyBorder="1" applyAlignment="1">
      <alignment horizontal="right"/>
    </xf>
    <xf numFmtId="0" fontId="38" fillId="36" borderId="17" xfId="0" applyFont="1" applyFill="1" applyBorder="1" applyAlignment="1">
      <alignment/>
    </xf>
    <xf numFmtId="0" fontId="38" fillId="0" borderId="14" xfId="0" applyFont="1" applyBorder="1" applyAlignment="1">
      <alignment horizontal="left"/>
    </xf>
    <xf numFmtId="0" fontId="38" fillId="0" borderId="15" xfId="0" applyFont="1" applyBorder="1" applyAlignment="1">
      <alignment horizontal="left"/>
    </xf>
    <xf numFmtId="0" fontId="38" fillId="0" borderId="16" xfId="0" applyFont="1" applyBorder="1" applyAlignment="1">
      <alignment horizontal="left"/>
    </xf>
    <xf numFmtId="0" fontId="38" fillId="34" borderId="14" xfId="0" applyFont="1" applyFill="1" applyBorder="1" applyAlignment="1">
      <alignment horizontal="left"/>
    </xf>
    <xf numFmtId="0" fontId="38" fillId="34" borderId="15" xfId="0" applyFont="1" applyFill="1" applyBorder="1" applyAlignment="1">
      <alignment horizontal="left"/>
    </xf>
    <xf numFmtId="0" fontId="38" fillId="34" borderId="16" xfId="0" applyFont="1" applyFill="1" applyBorder="1" applyAlignment="1">
      <alignment horizontal="left"/>
    </xf>
    <xf numFmtId="0" fontId="38" fillId="37" borderId="11" xfId="0" applyFont="1" applyFill="1" applyBorder="1" applyAlignment="1">
      <alignment horizontal="center"/>
    </xf>
    <xf numFmtId="0" fontId="38" fillId="37" borderId="19" xfId="0" applyFont="1" applyFill="1" applyBorder="1" applyAlignment="1">
      <alignment horizontal="right"/>
    </xf>
    <xf numFmtId="0" fontId="38" fillId="37" borderId="17" xfId="0" applyFont="1" applyFill="1" applyBorder="1" applyAlignment="1">
      <alignment horizontal="right"/>
    </xf>
    <xf numFmtId="0" fontId="38" fillId="37" borderId="17" xfId="0" applyFont="1" applyFill="1" applyBorder="1" applyAlignment="1">
      <alignment horizontal="center"/>
    </xf>
    <xf numFmtId="0" fontId="38" fillId="35" borderId="14" xfId="0" applyFont="1" applyFill="1" applyBorder="1" applyAlignment="1">
      <alignment horizontal="left"/>
    </xf>
    <xf numFmtId="0" fontId="38" fillId="35" borderId="15" xfId="0" applyFont="1" applyFill="1" applyBorder="1" applyAlignment="1">
      <alignment horizontal="left"/>
    </xf>
    <xf numFmtId="0" fontId="38" fillId="35" borderId="16" xfId="0" applyFont="1" applyFill="1" applyBorder="1" applyAlignment="1">
      <alignment horizontal="left"/>
    </xf>
    <xf numFmtId="0" fontId="38" fillId="37" borderId="13" xfId="0" applyFont="1" applyFill="1" applyBorder="1" applyAlignment="1">
      <alignment horizontal="center"/>
    </xf>
    <xf numFmtId="0" fontId="38" fillId="37" borderId="20" xfId="0" applyFont="1" applyFill="1" applyBorder="1" applyAlignment="1">
      <alignment horizontal="right"/>
    </xf>
    <xf numFmtId="0" fontId="38" fillId="35" borderId="22" xfId="0" applyFont="1" applyFill="1" applyBorder="1" applyAlignment="1">
      <alignment horizontal="center"/>
    </xf>
    <xf numFmtId="0" fontId="38" fillId="35" borderId="0" xfId="0" applyFont="1" applyFill="1" applyBorder="1" applyAlignment="1">
      <alignment horizontal="right"/>
    </xf>
    <xf numFmtId="0" fontId="38" fillId="35" borderId="23" xfId="0" applyFont="1" applyFill="1" applyBorder="1" applyAlignment="1">
      <alignment horizontal="right"/>
    </xf>
    <xf numFmtId="0" fontId="38" fillId="35" borderId="23" xfId="0" applyFont="1" applyFill="1" applyBorder="1" applyAlignment="1">
      <alignment horizontal="center"/>
    </xf>
    <xf numFmtId="0" fontId="38" fillId="36" borderId="24" xfId="0" applyFont="1" applyFill="1" applyBorder="1" applyAlignment="1">
      <alignment horizontal="right"/>
    </xf>
    <xf numFmtId="0" fontId="38" fillId="36" borderId="24" xfId="0" applyFont="1" applyFill="1" applyBorder="1" applyAlignment="1">
      <alignment/>
    </xf>
    <xf numFmtId="0" fontId="38" fillId="37" borderId="14" xfId="0" applyFont="1" applyFill="1" applyBorder="1" applyAlignment="1">
      <alignment horizontal="left"/>
    </xf>
    <xf numFmtId="0" fontId="38" fillId="37" borderId="15" xfId="0" applyFont="1" applyFill="1" applyBorder="1" applyAlignment="1">
      <alignment horizontal="left"/>
    </xf>
    <xf numFmtId="0" fontId="38" fillId="37" borderId="16" xfId="0" applyFont="1" applyFill="1" applyBorder="1" applyAlignment="1">
      <alignment horizontal="left"/>
    </xf>
    <xf numFmtId="0" fontId="38" fillId="37" borderId="25" xfId="0" applyFont="1" applyFill="1" applyBorder="1" applyAlignment="1">
      <alignment horizontal="left"/>
    </xf>
    <xf numFmtId="0" fontId="38" fillId="37" borderId="26" xfId="0" applyFont="1" applyFill="1" applyBorder="1" applyAlignment="1">
      <alignment horizontal="left"/>
    </xf>
    <xf numFmtId="0" fontId="38" fillId="37" borderId="27" xfId="0" applyFont="1" applyFill="1" applyBorder="1" applyAlignment="1">
      <alignment horizontal="left"/>
    </xf>
    <xf numFmtId="0" fontId="38" fillId="35" borderId="28" xfId="0" applyFont="1" applyFill="1" applyBorder="1" applyAlignment="1">
      <alignment horizontal="left"/>
    </xf>
    <xf numFmtId="0" fontId="38" fillId="35" borderId="29" xfId="0" applyFont="1" applyFill="1" applyBorder="1" applyAlignment="1">
      <alignment horizontal="left"/>
    </xf>
    <xf numFmtId="0" fontId="38" fillId="35" borderId="30" xfId="0" applyFont="1" applyFill="1" applyBorder="1" applyAlignment="1">
      <alignment horizontal="left"/>
    </xf>
    <xf numFmtId="0" fontId="38" fillId="0" borderId="31" xfId="0" applyFont="1" applyBorder="1" applyAlignment="1">
      <alignment horizontal="left"/>
    </xf>
    <xf numFmtId="0" fontId="38" fillId="0" borderId="32" xfId="0" applyFont="1" applyBorder="1" applyAlignment="1">
      <alignment horizontal="left"/>
    </xf>
    <xf numFmtId="0" fontId="38" fillId="0" borderId="33" xfId="0" applyFont="1" applyBorder="1" applyAlignment="1">
      <alignment horizontal="left"/>
    </xf>
    <xf numFmtId="0" fontId="38" fillId="25" borderId="11" xfId="0" applyFont="1" applyFill="1" applyBorder="1" applyAlignment="1">
      <alignment horizontal="center"/>
    </xf>
    <xf numFmtId="0" fontId="38" fillId="25" borderId="19" xfId="0" applyFont="1" applyFill="1" applyBorder="1" applyAlignment="1">
      <alignment horizontal="right"/>
    </xf>
    <xf numFmtId="0" fontId="38" fillId="25" borderId="17" xfId="0" applyFont="1" applyFill="1" applyBorder="1" applyAlignment="1">
      <alignment horizontal="right"/>
    </xf>
    <xf numFmtId="0" fontId="38" fillId="25" borderId="17" xfId="0" applyFont="1" applyFill="1" applyBorder="1" applyAlignment="1">
      <alignment horizontal="center"/>
    </xf>
    <xf numFmtId="0" fontId="38" fillId="38" borderId="11" xfId="0" applyFont="1" applyFill="1" applyBorder="1" applyAlignment="1">
      <alignment horizontal="center"/>
    </xf>
    <xf numFmtId="0" fontId="38" fillId="38" borderId="19" xfId="0" applyFont="1" applyFill="1" applyBorder="1" applyAlignment="1">
      <alignment horizontal="right"/>
    </xf>
    <xf numFmtId="0" fontId="38" fillId="38" borderId="17" xfId="0" applyFont="1" applyFill="1" applyBorder="1" applyAlignment="1">
      <alignment horizontal="right"/>
    </xf>
    <xf numFmtId="0" fontId="38" fillId="38" borderId="17" xfId="0" applyFont="1" applyFill="1" applyBorder="1" applyAlignment="1">
      <alignment horizontal="center"/>
    </xf>
    <xf numFmtId="0" fontId="40" fillId="39" borderId="17" xfId="0" applyFont="1" applyFill="1" applyBorder="1" applyAlignment="1">
      <alignment horizontal="center"/>
    </xf>
    <xf numFmtId="0" fontId="40" fillId="39" borderId="34" xfId="0" applyFont="1" applyFill="1" applyBorder="1" applyAlignment="1">
      <alignment horizontal="center"/>
    </xf>
    <xf numFmtId="0" fontId="40" fillId="39" borderId="35" xfId="0" applyFont="1" applyFill="1" applyBorder="1" applyAlignment="1">
      <alignment horizontal="right"/>
    </xf>
    <xf numFmtId="0" fontId="40" fillId="39" borderId="17" xfId="0" applyFont="1" applyFill="1" applyBorder="1" applyAlignment="1">
      <alignment horizontal="right"/>
    </xf>
    <xf numFmtId="0" fontId="38" fillId="34" borderId="14" xfId="0" applyFont="1" applyFill="1" applyBorder="1" applyAlignment="1">
      <alignment horizontal="left"/>
    </xf>
    <xf numFmtId="0" fontId="38" fillId="34" borderId="15" xfId="0" applyFont="1" applyFill="1" applyBorder="1" applyAlignment="1">
      <alignment horizontal="left"/>
    </xf>
    <xf numFmtId="0" fontId="38" fillId="34" borderId="16" xfId="0" applyFont="1" applyFill="1" applyBorder="1" applyAlignment="1">
      <alignment horizontal="left"/>
    </xf>
    <xf numFmtId="0" fontId="38" fillId="0" borderId="31" xfId="0" applyFont="1" applyBorder="1" applyAlignment="1">
      <alignment horizontal="left"/>
    </xf>
    <xf numFmtId="0" fontId="38" fillId="0" borderId="32" xfId="0" applyFont="1" applyBorder="1" applyAlignment="1">
      <alignment horizontal="left"/>
    </xf>
    <xf numFmtId="0" fontId="38" fillId="0" borderId="33" xfId="0" applyFont="1" applyBorder="1" applyAlignment="1">
      <alignment horizontal="left"/>
    </xf>
    <xf numFmtId="0" fontId="38" fillId="37" borderId="14" xfId="0" applyFont="1" applyFill="1" applyBorder="1" applyAlignment="1">
      <alignment horizontal="left"/>
    </xf>
    <xf numFmtId="0" fontId="38" fillId="37" borderId="15" xfId="0" applyFont="1" applyFill="1" applyBorder="1" applyAlignment="1">
      <alignment horizontal="left"/>
    </xf>
    <xf numFmtId="0" fontId="38" fillId="37" borderId="16" xfId="0" applyFont="1" applyFill="1" applyBorder="1" applyAlignment="1">
      <alignment horizontal="left"/>
    </xf>
    <xf numFmtId="0" fontId="38" fillId="2" borderId="11" xfId="0" applyFont="1" applyFill="1" applyBorder="1" applyAlignment="1">
      <alignment horizontal="center"/>
    </xf>
    <xf numFmtId="0" fontId="38" fillId="2" borderId="19" xfId="0" applyFont="1" applyFill="1" applyBorder="1" applyAlignment="1">
      <alignment horizontal="right"/>
    </xf>
    <xf numFmtId="0" fontId="38" fillId="2" borderId="17" xfId="0" applyFont="1" applyFill="1" applyBorder="1" applyAlignment="1">
      <alignment horizontal="right"/>
    </xf>
    <xf numFmtId="0" fontId="38" fillId="2" borderId="17" xfId="0" applyFont="1" applyFill="1" applyBorder="1" applyAlignment="1">
      <alignment horizontal="center"/>
    </xf>
    <xf numFmtId="0" fontId="0" fillId="40" borderId="17" xfId="0" applyFill="1" applyBorder="1" applyAlignment="1">
      <alignment/>
    </xf>
    <xf numFmtId="0" fontId="38" fillId="39" borderId="34" xfId="0" applyFont="1" applyFill="1" applyBorder="1" applyAlignment="1">
      <alignment horizontal="center"/>
    </xf>
    <xf numFmtId="0" fontId="38" fillId="39" borderId="35" xfId="0" applyFont="1" applyFill="1" applyBorder="1" applyAlignment="1">
      <alignment horizontal="right"/>
    </xf>
    <xf numFmtId="0" fontId="38" fillId="39" borderId="17" xfId="0" applyFont="1" applyFill="1" applyBorder="1" applyAlignment="1">
      <alignment horizontal="right"/>
    </xf>
    <xf numFmtId="0" fontId="38" fillId="39" borderId="17" xfId="0" applyFont="1" applyFill="1" applyBorder="1" applyAlignment="1">
      <alignment horizontal="center"/>
    </xf>
    <xf numFmtId="0" fontId="38" fillId="41" borderId="17" xfId="0" applyFont="1" applyFill="1" applyBorder="1" applyAlignment="1">
      <alignment horizontal="right"/>
    </xf>
    <xf numFmtId="0" fontId="38" fillId="41" borderId="17" xfId="0" applyFont="1" applyFill="1" applyBorder="1" applyAlignment="1">
      <alignment horizontal="center"/>
    </xf>
    <xf numFmtId="0" fontId="38" fillId="35" borderId="0" xfId="0" applyFont="1" applyFill="1" applyBorder="1" applyAlignment="1">
      <alignment horizontal="left"/>
    </xf>
    <xf numFmtId="0" fontId="38" fillId="37" borderId="22" xfId="0" applyFont="1" applyFill="1" applyBorder="1" applyAlignment="1">
      <alignment horizontal="center"/>
    </xf>
    <xf numFmtId="0" fontId="38" fillId="37" borderId="0" xfId="0" applyFont="1" applyFill="1" applyBorder="1" applyAlignment="1">
      <alignment horizontal="right"/>
    </xf>
    <xf numFmtId="0" fontId="38" fillId="37" borderId="23" xfId="0" applyFont="1" applyFill="1" applyBorder="1" applyAlignment="1">
      <alignment horizontal="right"/>
    </xf>
    <xf numFmtId="0" fontId="38" fillId="35" borderId="24" xfId="0" applyFont="1" applyFill="1" applyBorder="1" applyAlignment="1">
      <alignment horizontal="right"/>
    </xf>
    <xf numFmtId="0" fontId="38" fillId="37" borderId="17" xfId="0" applyFont="1" applyFill="1" applyBorder="1" applyAlignment="1">
      <alignment horizontal="center"/>
    </xf>
    <xf numFmtId="0" fontId="38" fillId="35" borderId="17" xfId="0" applyFont="1" applyFill="1" applyBorder="1" applyAlignment="1">
      <alignment horizontal="center"/>
    </xf>
    <xf numFmtId="0" fontId="0" fillId="37" borderId="0" xfId="0" applyFill="1" applyBorder="1" applyAlignment="1">
      <alignment/>
    </xf>
    <xf numFmtId="0" fontId="38" fillId="0" borderId="36" xfId="0" applyFont="1" applyBorder="1" applyAlignment="1">
      <alignment horizontal="left"/>
    </xf>
    <xf numFmtId="0" fontId="38" fillId="0" borderId="37" xfId="0" applyFont="1" applyBorder="1" applyAlignment="1">
      <alignment horizontal="left"/>
    </xf>
    <xf numFmtId="0" fontId="38" fillId="0" borderId="38" xfId="0" applyFont="1" applyBorder="1" applyAlignment="1">
      <alignment horizontal="left"/>
    </xf>
    <xf numFmtId="0" fontId="38" fillId="0" borderId="22" xfId="0" applyFont="1" applyBorder="1" applyAlignment="1">
      <alignment horizontal="center"/>
    </xf>
    <xf numFmtId="0" fontId="38" fillId="0" borderId="0" xfId="0" applyFont="1" applyBorder="1" applyAlignment="1">
      <alignment horizontal="right"/>
    </xf>
    <xf numFmtId="0" fontId="38" fillId="0" borderId="23" xfId="0" applyFont="1" applyBorder="1" applyAlignment="1">
      <alignment horizontal="center"/>
    </xf>
    <xf numFmtId="0" fontId="38" fillId="35" borderId="39" xfId="0" applyFont="1" applyFill="1" applyBorder="1" applyAlignment="1">
      <alignment horizontal="center"/>
    </xf>
    <xf numFmtId="0" fontId="38" fillId="34" borderId="17" xfId="0" applyFont="1" applyFill="1" applyBorder="1" applyAlignment="1">
      <alignment horizontal="left"/>
    </xf>
    <xf numFmtId="0" fontId="38" fillId="37" borderId="17" xfId="0" applyFont="1" applyFill="1" applyBorder="1" applyAlignment="1">
      <alignment horizontal="left"/>
    </xf>
    <xf numFmtId="0" fontId="38" fillId="35" borderId="17" xfId="0" applyFont="1" applyFill="1" applyBorder="1" applyAlignment="1">
      <alignment horizontal="left"/>
    </xf>
    <xf numFmtId="0" fontId="38" fillId="25" borderId="17" xfId="0" applyFont="1" applyFill="1" applyBorder="1" applyAlignment="1">
      <alignment horizontal="center"/>
    </xf>
    <xf numFmtId="0" fontId="38" fillId="35" borderId="31" xfId="0" applyFont="1" applyFill="1" applyBorder="1" applyAlignment="1">
      <alignment/>
    </xf>
    <xf numFmtId="0" fontId="38" fillId="35" borderId="33" xfId="0" applyFont="1" applyFill="1" applyBorder="1" applyAlignment="1">
      <alignment/>
    </xf>
    <xf numFmtId="0" fontId="38" fillId="16" borderId="17" xfId="0" applyFont="1" applyFill="1" applyBorder="1" applyAlignment="1">
      <alignment horizontal="center"/>
    </xf>
    <xf numFmtId="0" fontId="38" fillId="16" borderId="17" xfId="0" applyFont="1" applyFill="1" applyBorder="1" applyAlignment="1">
      <alignment horizontal="right"/>
    </xf>
    <xf numFmtId="0" fontId="38" fillId="0" borderId="14" xfId="0" applyFont="1" applyBorder="1" applyAlignment="1">
      <alignment horizontal="left"/>
    </xf>
    <xf numFmtId="0" fontId="38" fillId="0" borderId="15" xfId="0" applyFont="1" applyBorder="1" applyAlignment="1">
      <alignment horizontal="left"/>
    </xf>
    <xf numFmtId="0" fontId="38" fillId="0" borderId="16" xfId="0" applyFont="1" applyBorder="1" applyAlignment="1">
      <alignment horizontal="left"/>
    </xf>
    <xf numFmtId="0" fontId="38" fillId="34" borderId="25" xfId="0" applyFont="1" applyFill="1" applyBorder="1" applyAlignment="1">
      <alignment horizontal="left"/>
    </xf>
    <xf numFmtId="0" fontId="38" fillId="34" borderId="26" xfId="0" applyFont="1" applyFill="1" applyBorder="1" applyAlignment="1">
      <alignment horizontal="left"/>
    </xf>
    <xf numFmtId="0" fontId="38" fillId="34" borderId="27" xfId="0" applyFont="1" applyFill="1" applyBorder="1" applyAlignment="1">
      <alignment horizontal="left"/>
    </xf>
    <xf numFmtId="0" fontId="0" fillId="0" borderId="0" xfId="0" applyAlignment="1">
      <alignment horizontal="center"/>
    </xf>
    <xf numFmtId="0" fontId="38" fillId="34" borderId="14" xfId="0" applyFont="1" applyFill="1" applyBorder="1" applyAlignment="1">
      <alignment horizontal="left"/>
    </xf>
    <xf numFmtId="0" fontId="38" fillId="34" borderId="15" xfId="0" applyFont="1" applyFill="1" applyBorder="1" applyAlignment="1">
      <alignment horizontal="left"/>
    </xf>
    <xf numFmtId="0" fontId="38" fillId="34" borderId="16" xfId="0" applyFont="1" applyFill="1" applyBorder="1" applyAlignment="1">
      <alignment horizontal="left"/>
    </xf>
    <xf numFmtId="0" fontId="38" fillId="0" borderId="40" xfId="0" applyFont="1" applyBorder="1" applyAlignment="1">
      <alignment horizontal="left"/>
    </xf>
    <xf numFmtId="0" fontId="38" fillId="0" borderId="18" xfId="0" applyFont="1" applyBorder="1" applyAlignment="1">
      <alignment horizontal="left"/>
    </xf>
    <xf numFmtId="0" fontId="38" fillId="0" borderId="10" xfId="0" applyFont="1" applyBorder="1" applyAlignment="1">
      <alignment horizontal="left"/>
    </xf>
    <xf numFmtId="0" fontId="38" fillId="35" borderId="14" xfId="0" applyFont="1" applyFill="1" applyBorder="1" applyAlignment="1">
      <alignment/>
    </xf>
    <xf numFmtId="0" fontId="38" fillId="35" borderId="15" xfId="0" applyFont="1" applyFill="1" applyBorder="1" applyAlignment="1">
      <alignment/>
    </xf>
    <xf numFmtId="0" fontId="38" fillId="35" borderId="16" xfId="0" applyFont="1" applyFill="1" applyBorder="1" applyAlignment="1">
      <alignment/>
    </xf>
    <xf numFmtId="0" fontId="38" fillId="0" borderId="36" xfId="0" applyFont="1" applyBorder="1" applyAlignment="1">
      <alignment horizontal="left" vertical="center" wrapText="1"/>
    </xf>
    <xf numFmtId="0" fontId="38" fillId="0" borderId="38" xfId="0" applyFont="1" applyBorder="1" applyAlignment="1">
      <alignment horizontal="left" vertical="center" wrapText="1"/>
    </xf>
    <xf numFmtId="0" fontId="38" fillId="0" borderId="41" xfId="0" applyFont="1" applyBorder="1" applyAlignment="1">
      <alignment horizontal="left" vertical="center" wrapText="1"/>
    </xf>
    <xf numFmtId="0" fontId="38" fillId="0" borderId="22" xfId="0" applyFont="1" applyBorder="1" applyAlignment="1">
      <alignment horizontal="left" vertical="center" wrapText="1"/>
    </xf>
    <xf numFmtId="0" fontId="38" fillId="0" borderId="42" xfId="0" applyFont="1" applyBorder="1" applyAlignment="1">
      <alignment horizontal="left" vertical="center" wrapText="1"/>
    </xf>
    <xf numFmtId="0" fontId="38" fillId="0" borderId="11" xfId="0" applyFont="1" applyBorder="1" applyAlignment="1">
      <alignment horizontal="left" vertical="center" wrapText="1"/>
    </xf>
    <xf numFmtId="0" fontId="41" fillId="39" borderId="43" xfId="0" applyFont="1" applyFill="1" applyBorder="1" applyAlignment="1">
      <alignment/>
    </xf>
    <xf numFmtId="0" fontId="38" fillId="39" borderId="35" xfId="0" applyFont="1" applyFill="1" applyBorder="1" applyAlignment="1">
      <alignment/>
    </xf>
    <xf numFmtId="0" fontId="38" fillId="39" borderId="34" xfId="0" applyFont="1" applyFill="1" applyBorder="1" applyAlignment="1">
      <alignment/>
    </xf>
    <xf numFmtId="0" fontId="37" fillId="33" borderId="40" xfId="0" applyFont="1" applyFill="1" applyBorder="1" applyAlignment="1">
      <alignment/>
    </xf>
    <xf numFmtId="0" fontId="37" fillId="33" borderId="18" xfId="0" applyFont="1" applyFill="1" applyBorder="1" applyAlignment="1">
      <alignment/>
    </xf>
    <xf numFmtId="0" fontId="37" fillId="33" borderId="10" xfId="0" applyFont="1" applyFill="1" applyBorder="1" applyAlignment="1">
      <alignment/>
    </xf>
    <xf numFmtId="0" fontId="38" fillId="0" borderId="14" xfId="0" applyFont="1" applyBorder="1" applyAlignment="1">
      <alignment/>
    </xf>
    <xf numFmtId="0" fontId="38" fillId="0" borderId="15" xfId="0" applyFont="1" applyBorder="1" applyAlignment="1">
      <alignment/>
    </xf>
    <xf numFmtId="0" fontId="38" fillId="0" borderId="16" xfId="0" applyFont="1" applyBorder="1" applyAlignment="1">
      <alignment/>
    </xf>
    <xf numFmtId="0" fontId="38" fillId="34" borderId="14" xfId="0" applyFont="1" applyFill="1" applyBorder="1" applyAlignment="1">
      <alignment horizontal="center"/>
    </xf>
    <xf numFmtId="0" fontId="38" fillId="34" borderId="15" xfId="0" applyFont="1" applyFill="1" applyBorder="1" applyAlignment="1">
      <alignment horizontal="center"/>
    </xf>
    <xf numFmtId="0" fontId="38" fillId="34" borderId="16" xfId="0" applyFont="1" applyFill="1" applyBorder="1" applyAlignment="1">
      <alignment horizontal="center"/>
    </xf>
    <xf numFmtId="0" fontId="38" fillId="37" borderId="25" xfId="0" applyFont="1" applyFill="1" applyBorder="1" applyAlignment="1">
      <alignment horizontal="center"/>
    </xf>
    <xf numFmtId="0" fontId="38" fillId="37" borderId="26" xfId="0" applyFont="1" applyFill="1" applyBorder="1" applyAlignment="1">
      <alignment horizontal="center"/>
    </xf>
    <xf numFmtId="0" fontId="38" fillId="37" borderId="27" xfId="0" applyFont="1" applyFill="1" applyBorder="1" applyAlignment="1">
      <alignment horizontal="center"/>
    </xf>
    <xf numFmtId="0" fontId="38" fillId="35" borderId="44" xfId="0" applyFont="1" applyFill="1" applyBorder="1" applyAlignment="1">
      <alignment horizontal="center"/>
    </xf>
    <xf numFmtId="0" fontId="38" fillId="35" borderId="45" xfId="0" applyFont="1" applyFill="1" applyBorder="1" applyAlignment="1">
      <alignment horizontal="center"/>
    </xf>
    <xf numFmtId="0" fontId="38" fillId="35" borderId="46" xfId="0" applyFont="1" applyFill="1" applyBorder="1" applyAlignment="1">
      <alignment horizontal="center"/>
    </xf>
    <xf numFmtId="0" fontId="42" fillId="39" borderId="43" xfId="0" applyFont="1" applyFill="1" applyBorder="1" applyAlignment="1">
      <alignment/>
    </xf>
    <xf numFmtId="0" fontId="42" fillId="39" borderId="35" xfId="0" applyFont="1" applyFill="1" applyBorder="1" applyAlignment="1">
      <alignment/>
    </xf>
    <xf numFmtId="0" fontId="42" fillId="39" borderId="34" xfId="0" applyFont="1" applyFill="1" applyBorder="1" applyAlignment="1">
      <alignment/>
    </xf>
    <xf numFmtId="0" fontId="38" fillId="35" borderId="14" xfId="0" applyFont="1" applyFill="1" applyBorder="1" applyAlignment="1">
      <alignment horizontal="left"/>
    </xf>
    <xf numFmtId="0" fontId="38" fillId="35" borderId="15" xfId="0" applyFont="1" applyFill="1" applyBorder="1" applyAlignment="1">
      <alignment horizontal="left"/>
    </xf>
    <xf numFmtId="0" fontId="38" fillId="35" borderId="16" xfId="0" applyFont="1" applyFill="1" applyBorder="1" applyAlignment="1">
      <alignment horizontal="left"/>
    </xf>
    <xf numFmtId="0" fontId="38" fillId="25" borderId="14" xfId="0" applyFont="1" applyFill="1" applyBorder="1" applyAlignment="1">
      <alignment horizontal="center"/>
    </xf>
    <xf numFmtId="0" fontId="38" fillId="25" borderId="15" xfId="0" applyFont="1" applyFill="1" applyBorder="1" applyAlignment="1">
      <alignment horizontal="center"/>
    </xf>
    <xf numFmtId="0" fontId="38" fillId="25" borderId="16" xfId="0" applyFont="1" applyFill="1" applyBorder="1" applyAlignment="1">
      <alignment horizontal="center"/>
    </xf>
    <xf numFmtId="0" fontId="38" fillId="37" borderId="14" xfId="0" applyFont="1" applyFill="1" applyBorder="1" applyAlignment="1">
      <alignment horizontal="left"/>
    </xf>
    <xf numFmtId="0" fontId="38" fillId="37" borderId="15" xfId="0" applyFont="1" applyFill="1" applyBorder="1" applyAlignment="1">
      <alignment horizontal="left"/>
    </xf>
    <xf numFmtId="0" fontId="38" fillId="37" borderId="16" xfId="0" applyFont="1" applyFill="1" applyBorder="1" applyAlignment="1">
      <alignment horizontal="left"/>
    </xf>
    <xf numFmtId="0" fontId="38" fillId="0" borderId="31" xfId="0" applyFont="1" applyBorder="1" applyAlignment="1">
      <alignment horizontal="left"/>
    </xf>
    <xf numFmtId="0" fontId="38" fillId="0" borderId="32" xfId="0" applyFont="1" applyBorder="1" applyAlignment="1">
      <alignment horizontal="left"/>
    </xf>
    <xf numFmtId="0" fontId="38" fillId="0" borderId="33" xfId="0" applyFont="1" applyBorder="1" applyAlignment="1">
      <alignment horizontal="left"/>
    </xf>
    <xf numFmtId="0" fontId="38" fillId="38" borderId="47" xfId="0" applyFont="1" applyFill="1" applyBorder="1" applyAlignment="1">
      <alignment horizontal="left"/>
    </xf>
    <xf numFmtId="0" fontId="38" fillId="38" borderId="48" xfId="0" applyFont="1" applyFill="1" applyBorder="1" applyAlignment="1">
      <alignment horizontal="left"/>
    </xf>
    <xf numFmtId="0" fontId="38" fillId="38" borderId="49" xfId="0" applyFont="1" applyFill="1" applyBorder="1" applyAlignment="1">
      <alignment horizontal="left"/>
    </xf>
    <xf numFmtId="0" fontId="38" fillId="2" borderId="14" xfId="0" applyFont="1" applyFill="1" applyBorder="1" applyAlignment="1">
      <alignment horizontal="left"/>
    </xf>
    <xf numFmtId="0" fontId="38" fillId="2" borderId="15" xfId="0" applyFont="1" applyFill="1" applyBorder="1" applyAlignment="1">
      <alignment horizontal="left"/>
    </xf>
    <xf numFmtId="0" fontId="38" fillId="2" borderId="16" xfId="0" applyFont="1" applyFill="1" applyBorder="1" applyAlignment="1">
      <alignment horizontal="left"/>
    </xf>
    <xf numFmtId="0" fontId="0" fillId="42" borderId="0" xfId="0" applyFill="1" applyAlignment="1">
      <alignment horizontal="center" wrapText="1"/>
    </xf>
    <xf numFmtId="0" fontId="38" fillId="35" borderId="17" xfId="0" applyFont="1" applyFill="1" applyBorder="1" applyAlignment="1">
      <alignment horizontal="left"/>
    </xf>
    <xf numFmtId="0" fontId="38" fillId="0" borderId="17" xfId="0" applyFont="1" applyBorder="1" applyAlignment="1">
      <alignment horizontal="left"/>
    </xf>
    <xf numFmtId="0" fontId="38" fillId="34" borderId="17" xfId="0" applyFont="1" applyFill="1" applyBorder="1" applyAlignment="1">
      <alignment horizontal="left"/>
    </xf>
    <xf numFmtId="0" fontId="38" fillId="37" borderId="17" xfId="0" applyFont="1" applyFill="1" applyBorder="1" applyAlignment="1">
      <alignment horizontal="center"/>
    </xf>
    <xf numFmtId="0" fontId="38" fillId="35" borderId="17" xfId="0" applyFont="1" applyFill="1" applyBorder="1" applyAlignment="1">
      <alignment horizontal="center"/>
    </xf>
    <xf numFmtId="0" fontId="38" fillId="37" borderId="14" xfId="0" applyFont="1" applyFill="1" applyBorder="1" applyAlignment="1">
      <alignment horizontal="left" vertical="center" wrapText="1"/>
    </xf>
    <xf numFmtId="0" fontId="38" fillId="37" borderId="15" xfId="0" applyFont="1" applyFill="1" applyBorder="1" applyAlignment="1">
      <alignment horizontal="left" vertical="center" wrapText="1"/>
    </xf>
    <xf numFmtId="0" fontId="38" fillId="37" borderId="16" xfId="0" applyFont="1" applyFill="1" applyBorder="1" applyAlignment="1">
      <alignment horizontal="left" vertical="center" wrapText="1"/>
    </xf>
    <xf numFmtId="0" fontId="38" fillId="38" borderId="17" xfId="0" applyFont="1" applyFill="1" applyBorder="1" applyAlignment="1">
      <alignment horizontal="left"/>
    </xf>
    <xf numFmtId="0" fontId="38" fillId="37" borderId="17" xfId="0" applyFont="1" applyFill="1" applyBorder="1" applyAlignment="1">
      <alignment horizontal="left"/>
    </xf>
    <xf numFmtId="0" fontId="38" fillId="41" borderId="31" xfId="0" applyFont="1" applyFill="1" applyBorder="1" applyAlignment="1">
      <alignment horizontal="center"/>
    </xf>
    <xf numFmtId="0" fontId="38" fillId="41" borderId="32" xfId="0" applyFont="1" applyFill="1" applyBorder="1" applyAlignment="1">
      <alignment horizontal="center"/>
    </xf>
    <xf numFmtId="0" fontId="38" fillId="41" borderId="33" xfId="0" applyFont="1" applyFill="1" applyBorder="1" applyAlignment="1">
      <alignment horizontal="center"/>
    </xf>
    <xf numFmtId="0" fontId="38" fillId="37" borderId="36" xfId="0" applyFont="1" applyFill="1" applyBorder="1" applyAlignment="1">
      <alignment horizontal="left"/>
    </xf>
    <xf numFmtId="0" fontId="38" fillId="37" borderId="37" xfId="0" applyFont="1" applyFill="1" applyBorder="1" applyAlignment="1">
      <alignment horizontal="left"/>
    </xf>
    <xf numFmtId="0" fontId="38" fillId="37" borderId="38" xfId="0" applyFont="1" applyFill="1" applyBorder="1" applyAlignment="1">
      <alignment horizontal="left"/>
    </xf>
    <xf numFmtId="0" fontId="0" fillId="43" borderId="0" xfId="0" applyFill="1" applyAlignment="1">
      <alignment horizontal="center" wrapText="1"/>
    </xf>
    <xf numFmtId="0" fontId="38" fillId="35" borderId="50" xfId="0" applyFont="1" applyFill="1" applyBorder="1" applyAlignment="1">
      <alignment horizontal="center"/>
    </xf>
    <xf numFmtId="0" fontId="38" fillId="35" borderId="51" xfId="0" applyFont="1" applyFill="1" applyBorder="1" applyAlignment="1">
      <alignment horizontal="center"/>
    </xf>
    <xf numFmtId="0" fontId="38" fillId="35" borderId="52" xfId="0" applyFont="1" applyFill="1" applyBorder="1" applyAlignment="1">
      <alignment horizontal="center"/>
    </xf>
    <xf numFmtId="0" fontId="38" fillId="25" borderId="17" xfId="0" applyFont="1" applyFill="1" applyBorder="1" applyAlignment="1">
      <alignment horizontal="center"/>
    </xf>
    <xf numFmtId="0" fontId="38" fillId="16" borderId="31" xfId="0" applyFont="1" applyFill="1" applyBorder="1" applyAlignment="1">
      <alignment horizontal="left"/>
    </xf>
    <xf numFmtId="0" fontId="38" fillId="16" borderId="32" xfId="0" applyFont="1" applyFill="1" applyBorder="1" applyAlignment="1">
      <alignment horizontal="left"/>
    </xf>
    <xf numFmtId="0" fontId="38" fillId="16" borderId="33" xfId="0" applyFont="1" applyFill="1" applyBorder="1" applyAlignment="1">
      <alignment horizontal="left"/>
    </xf>
    <xf numFmtId="0" fontId="38" fillId="34" borderId="31" xfId="0" applyFont="1" applyFill="1" applyBorder="1" applyAlignment="1">
      <alignment horizontal="left"/>
    </xf>
    <xf numFmtId="0" fontId="38" fillId="34" borderId="32" xfId="0" applyFont="1" applyFill="1" applyBorder="1" applyAlignment="1">
      <alignment horizontal="left"/>
    </xf>
    <xf numFmtId="0" fontId="38" fillId="34" borderId="33" xfId="0" applyFont="1" applyFill="1" applyBorder="1" applyAlignment="1">
      <alignment horizontal="left"/>
    </xf>
    <xf numFmtId="0" fontId="38" fillId="35" borderId="14" xfId="0" applyFont="1" applyFill="1"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1"/>
  <sheetViews>
    <sheetView zoomScalePageLayoutView="0" workbookViewId="0" topLeftCell="A1">
      <selection activeCell="A17" sqref="A17:C17"/>
    </sheetView>
  </sheetViews>
  <sheetFormatPr defaultColWidth="9.140625" defaultRowHeight="15"/>
  <cols>
    <col min="3" max="3" width="35.421875" style="0" customWidth="1"/>
    <col min="4" max="4" width="15.00390625" style="0" customWidth="1"/>
    <col min="5" max="5" width="10.140625" style="0" customWidth="1"/>
    <col min="6" max="6" width="10.7109375" style="0" customWidth="1"/>
    <col min="7" max="7" width="18.7109375" style="0" customWidth="1"/>
  </cols>
  <sheetData>
    <row r="1" spans="1:7" ht="15.75" thickBot="1">
      <c r="A1" s="124" t="s">
        <v>78</v>
      </c>
      <c r="B1" s="124"/>
      <c r="C1" s="124"/>
      <c r="D1" s="124"/>
      <c r="E1" s="124"/>
      <c r="F1" s="124"/>
      <c r="G1" s="124"/>
    </row>
    <row r="2" spans="1:7" ht="15.75" thickBot="1">
      <c r="A2" s="143" t="s">
        <v>2</v>
      </c>
      <c r="B2" s="144"/>
      <c r="C2" s="145"/>
      <c r="D2" s="1" t="s">
        <v>3</v>
      </c>
      <c r="E2" s="17" t="s">
        <v>5</v>
      </c>
      <c r="F2" s="19" t="s">
        <v>47</v>
      </c>
      <c r="G2" s="14" t="s">
        <v>4</v>
      </c>
    </row>
    <row r="3" spans="1:7" ht="19.5" thickBot="1">
      <c r="A3" s="140" t="s">
        <v>0</v>
      </c>
      <c r="B3" s="141"/>
      <c r="C3" s="142"/>
      <c r="D3" s="89">
        <v>1</v>
      </c>
      <c r="E3" s="90">
        <v>254000</v>
      </c>
      <c r="F3" s="91">
        <f aca="true" t="shared" si="0" ref="F3:F39">D3*E3</f>
        <v>254000</v>
      </c>
      <c r="G3" s="92" t="s">
        <v>1</v>
      </c>
    </row>
    <row r="4" spans="1:7" ht="15">
      <c r="A4" s="146" t="s">
        <v>6</v>
      </c>
      <c r="B4" s="147"/>
      <c r="C4" s="148"/>
      <c r="D4" s="2"/>
      <c r="E4" s="18"/>
      <c r="F4" s="20">
        <f t="shared" si="0"/>
        <v>0</v>
      </c>
      <c r="G4" s="15"/>
    </row>
    <row r="5" spans="1:7" ht="15">
      <c r="A5" s="146" t="s">
        <v>7</v>
      </c>
      <c r="B5" s="147"/>
      <c r="C5" s="148"/>
      <c r="D5" s="2"/>
      <c r="E5" s="18">
        <v>6000</v>
      </c>
      <c r="F5" s="20">
        <f t="shared" si="0"/>
        <v>0</v>
      </c>
      <c r="G5" s="15"/>
    </row>
    <row r="6" spans="1:7" ht="15">
      <c r="A6" s="146" t="s">
        <v>8</v>
      </c>
      <c r="B6" s="147"/>
      <c r="C6" s="148"/>
      <c r="D6" s="2"/>
      <c r="E6" s="18"/>
      <c r="F6" s="20">
        <f t="shared" si="0"/>
        <v>0</v>
      </c>
      <c r="G6" s="15"/>
    </row>
    <row r="7" spans="1:7" ht="15">
      <c r="A7" s="146" t="s">
        <v>9</v>
      </c>
      <c r="B7" s="147"/>
      <c r="C7" s="148"/>
      <c r="D7" s="2">
        <v>1</v>
      </c>
      <c r="E7" s="18">
        <v>4000</v>
      </c>
      <c r="F7" s="20">
        <f t="shared" si="0"/>
        <v>4000</v>
      </c>
      <c r="G7" s="15"/>
    </row>
    <row r="8" spans="1:7" ht="15">
      <c r="A8" s="131" t="s">
        <v>10</v>
      </c>
      <c r="B8" s="132"/>
      <c r="C8" s="133"/>
      <c r="D8" s="22"/>
      <c r="E8" s="23">
        <v>15000</v>
      </c>
      <c r="F8" s="24">
        <f t="shared" si="0"/>
        <v>0</v>
      </c>
      <c r="G8" s="25"/>
    </row>
    <row r="9" spans="1:7" ht="16.5" customHeight="1">
      <c r="A9" s="134" t="s">
        <v>11</v>
      </c>
      <c r="B9" s="135"/>
      <c r="C9" s="4" t="s">
        <v>12</v>
      </c>
      <c r="D9" s="2">
        <v>1</v>
      </c>
      <c r="E9" s="18">
        <v>9500</v>
      </c>
      <c r="F9" s="20">
        <f t="shared" si="0"/>
        <v>9500</v>
      </c>
      <c r="G9" s="15"/>
    </row>
    <row r="10" spans="1:7" ht="15">
      <c r="A10" s="136"/>
      <c r="B10" s="137"/>
      <c r="C10" s="5" t="s">
        <v>13</v>
      </c>
      <c r="D10" s="3"/>
      <c r="E10" s="23"/>
      <c r="F10" s="24">
        <f t="shared" si="0"/>
        <v>0</v>
      </c>
      <c r="G10" s="25"/>
    </row>
    <row r="11" spans="1:7" ht="15">
      <c r="A11" s="138"/>
      <c r="B11" s="139"/>
      <c r="C11" s="4" t="s">
        <v>14</v>
      </c>
      <c r="D11" s="2"/>
      <c r="E11" s="18">
        <v>5500</v>
      </c>
      <c r="F11" s="20">
        <f t="shared" si="0"/>
        <v>0</v>
      </c>
      <c r="G11" s="15"/>
    </row>
    <row r="12" spans="1:7" ht="15">
      <c r="A12" s="125" t="s">
        <v>15</v>
      </c>
      <c r="B12" s="126"/>
      <c r="C12" s="127"/>
      <c r="D12" s="3"/>
      <c r="E12" s="23">
        <v>15000</v>
      </c>
      <c r="F12" s="24">
        <f t="shared" si="0"/>
        <v>0</v>
      </c>
      <c r="G12" s="25"/>
    </row>
    <row r="13" spans="1:7" ht="15">
      <c r="A13" s="118" t="s">
        <v>16</v>
      </c>
      <c r="B13" s="119"/>
      <c r="C13" s="120"/>
      <c r="D13" s="2"/>
      <c r="E13" s="18">
        <v>52000</v>
      </c>
      <c r="F13" s="20">
        <f t="shared" si="0"/>
        <v>0</v>
      </c>
      <c r="G13" s="15"/>
    </row>
    <row r="14" spans="1:7" ht="15">
      <c r="A14" s="125" t="s">
        <v>17</v>
      </c>
      <c r="B14" s="126"/>
      <c r="C14" s="127"/>
      <c r="D14" s="3"/>
      <c r="E14" s="23">
        <v>5000</v>
      </c>
      <c r="F14" s="24">
        <f t="shared" si="0"/>
        <v>0</v>
      </c>
      <c r="G14" s="25"/>
    </row>
    <row r="15" spans="1:7" ht="15">
      <c r="A15" s="118" t="s">
        <v>18</v>
      </c>
      <c r="B15" s="119"/>
      <c r="C15" s="120"/>
      <c r="D15" s="2"/>
      <c r="E15" s="18">
        <v>11000</v>
      </c>
      <c r="F15" s="20">
        <f t="shared" si="0"/>
        <v>0</v>
      </c>
      <c r="G15" s="15"/>
    </row>
    <row r="16" spans="1:7" ht="15">
      <c r="A16" s="125" t="s">
        <v>19</v>
      </c>
      <c r="B16" s="126"/>
      <c r="C16" s="127"/>
      <c r="D16" s="22">
        <v>1</v>
      </c>
      <c r="E16" s="23">
        <v>8100</v>
      </c>
      <c r="F16" s="24">
        <f t="shared" si="0"/>
        <v>8100</v>
      </c>
      <c r="G16" s="16"/>
    </row>
    <row r="17" spans="1:7" ht="15">
      <c r="A17" s="118" t="s">
        <v>20</v>
      </c>
      <c r="B17" s="119"/>
      <c r="C17" s="120"/>
      <c r="D17" s="2"/>
      <c r="E17" s="18">
        <v>5200</v>
      </c>
      <c r="F17" s="20">
        <f t="shared" si="0"/>
        <v>0</v>
      </c>
      <c r="G17" s="15"/>
    </row>
    <row r="18" spans="1:7" ht="15">
      <c r="A18" s="125" t="s">
        <v>21</v>
      </c>
      <c r="B18" s="126"/>
      <c r="C18" s="127"/>
      <c r="D18" s="3"/>
      <c r="E18" s="23">
        <v>2500</v>
      </c>
      <c r="F18" s="24">
        <f t="shared" si="0"/>
        <v>0</v>
      </c>
      <c r="G18" s="25"/>
    </row>
    <row r="19" spans="1:7" ht="15">
      <c r="A19" s="118" t="s">
        <v>22</v>
      </c>
      <c r="B19" s="119"/>
      <c r="C19" s="120"/>
      <c r="D19" s="2">
        <v>0</v>
      </c>
      <c r="E19" s="18">
        <v>2400</v>
      </c>
      <c r="F19" s="20">
        <f t="shared" si="0"/>
        <v>0</v>
      </c>
      <c r="G19" s="15"/>
    </row>
    <row r="20" spans="1:7" ht="15">
      <c r="A20" s="125" t="s">
        <v>23</v>
      </c>
      <c r="B20" s="126"/>
      <c r="C20" s="127"/>
      <c r="D20" s="3"/>
      <c r="E20" s="23">
        <v>3200</v>
      </c>
      <c r="F20" s="24">
        <f t="shared" si="0"/>
        <v>0</v>
      </c>
      <c r="G20" s="25"/>
    </row>
    <row r="21" spans="1:7" ht="15">
      <c r="A21" s="118" t="s">
        <v>24</v>
      </c>
      <c r="B21" s="119"/>
      <c r="C21" s="120"/>
      <c r="D21" s="2"/>
      <c r="E21" s="18">
        <v>4000</v>
      </c>
      <c r="F21" s="20">
        <f t="shared" si="0"/>
        <v>0</v>
      </c>
      <c r="G21" s="15"/>
    </row>
    <row r="22" spans="1:7" ht="15">
      <c r="A22" s="125" t="s">
        <v>25</v>
      </c>
      <c r="B22" s="126"/>
      <c r="C22" s="127"/>
      <c r="D22" s="3"/>
      <c r="E22" s="23">
        <v>1900</v>
      </c>
      <c r="F22" s="24">
        <f t="shared" si="0"/>
        <v>0</v>
      </c>
      <c r="G22" s="25"/>
    </row>
    <row r="23" spans="1:7" ht="15">
      <c r="A23" s="118" t="s">
        <v>26</v>
      </c>
      <c r="B23" s="119"/>
      <c r="C23" s="120"/>
      <c r="D23" s="2"/>
      <c r="E23" s="18">
        <v>3500</v>
      </c>
      <c r="F23" s="20">
        <f t="shared" si="0"/>
        <v>0</v>
      </c>
      <c r="G23" s="15"/>
    </row>
    <row r="24" spans="1:7" ht="15">
      <c r="A24" s="125" t="s">
        <v>27</v>
      </c>
      <c r="B24" s="126"/>
      <c r="C24" s="127"/>
      <c r="D24" s="3"/>
      <c r="E24" s="23">
        <v>9500</v>
      </c>
      <c r="F24" s="24">
        <f t="shared" si="0"/>
        <v>0</v>
      </c>
      <c r="G24" s="16"/>
    </row>
    <row r="25" spans="1:7" ht="15">
      <c r="A25" s="118" t="s">
        <v>28</v>
      </c>
      <c r="B25" s="119"/>
      <c r="C25" s="120"/>
      <c r="D25" s="2"/>
      <c r="E25" s="18">
        <v>1500</v>
      </c>
      <c r="F25" s="20">
        <f t="shared" si="0"/>
        <v>0</v>
      </c>
      <c r="G25" s="15"/>
    </row>
    <row r="26" spans="1:7" ht="15">
      <c r="A26" s="125" t="s">
        <v>29</v>
      </c>
      <c r="B26" s="126"/>
      <c r="C26" s="127"/>
      <c r="D26" s="3"/>
      <c r="E26" s="23">
        <v>12000</v>
      </c>
      <c r="F26" s="24">
        <f t="shared" si="0"/>
        <v>0</v>
      </c>
      <c r="G26" s="16"/>
    </row>
    <row r="27" spans="1:7" ht="15">
      <c r="A27" s="118" t="s">
        <v>30</v>
      </c>
      <c r="B27" s="119"/>
      <c r="C27" s="120"/>
      <c r="D27" s="2"/>
      <c r="E27" s="18">
        <v>8000</v>
      </c>
      <c r="F27" s="20">
        <f t="shared" si="0"/>
        <v>0</v>
      </c>
      <c r="G27" s="15"/>
    </row>
    <row r="28" spans="1:7" ht="15">
      <c r="A28" s="125" t="s">
        <v>31</v>
      </c>
      <c r="B28" s="126"/>
      <c r="C28" s="127"/>
      <c r="D28" s="3"/>
      <c r="E28" s="23">
        <v>7500</v>
      </c>
      <c r="F28" s="24">
        <f t="shared" si="0"/>
        <v>0</v>
      </c>
      <c r="G28" s="16"/>
    </row>
    <row r="29" spans="1:7" ht="15">
      <c r="A29" s="118" t="s">
        <v>32</v>
      </c>
      <c r="B29" s="119"/>
      <c r="C29" s="120"/>
      <c r="D29" s="2"/>
      <c r="E29" s="18">
        <v>3000</v>
      </c>
      <c r="F29" s="20">
        <f t="shared" si="0"/>
        <v>0</v>
      </c>
      <c r="G29" s="15"/>
    </row>
    <row r="30" spans="1:7" ht="15">
      <c r="A30" s="125" t="s">
        <v>33</v>
      </c>
      <c r="B30" s="126"/>
      <c r="C30" s="127"/>
      <c r="D30" s="3">
        <v>1</v>
      </c>
      <c r="E30" s="23">
        <v>35000</v>
      </c>
      <c r="F30" s="24">
        <f t="shared" si="0"/>
        <v>35000</v>
      </c>
      <c r="G30" s="16" t="s">
        <v>34</v>
      </c>
    </row>
    <row r="31" spans="1:7" ht="15">
      <c r="A31" s="118" t="s">
        <v>35</v>
      </c>
      <c r="B31" s="119"/>
      <c r="C31" s="120"/>
      <c r="D31" s="2">
        <v>1</v>
      </c>
      <c r="E31" s="18">
        <v>4000</v>
      </c>
      <c r="F31" s="20">
        <f t="shared" si="0"/>
        <v>4000</v>
      </c>
      <c r="G31" s="15"/>
    </row>
    <row r="32" spans="1:7" ht="15">
      <c r="A32" s="125" t="s">
        <v>36</v>
      </c>
      <c r="B32" s="126"/>
      <c r="C32" s="127"/>
      <c r="D32" s="3"/>
      <c r="E32" s="23">
        <v>0</v>
      </c>
      <c r="F32" s="24">
        <f t="shared" si="0"/>
        <v>0</v>
      </c>
      <c r="G32" s="16" t="s">
        <v>37</v>
      </c>
    </row>
    <row r="33" spans="1:7" ht="15">
      <c r="A33" s="118" t="s">
        <v>38</v>
      </c>
      <c r="B33" s="119"/>
      <c r="C33" s="120"/>
      <c r="D33" s="2">
        <v>1</v>
      </c>
      <c r="E33" s="18">
        <v>8500</v>
      </c>
      <c r="F33" s="20">
        <f t="shared" si="0"/>
        <v>8500</v>
      </c>
      <c r="G33" s="15" t="s">
        <v>39</v>
      </c>
    </row>
    <row r="34" spans="1:7" ht="15">
      <c r="A34" s="125" t="s">
        <v>40</v>
      </c>
      <c r="B34" s="126"/>
      <c r="C34" s="127"/>
      <c r="D34" s="3">
        <v>1</v>
      </c>
      <c r="E34" s="23">
        <v>10000</v>
      </c>
      <c r="F34" s="24">
        <f t="shared" si="0"/>
        <v>10000</v>
      </c>
      <c r="G34" s="16"/>
    </row>
    <row r="35" spans="1:7" ht="15">
      <c r="A35" s="118" t="s">
        <v>41</v>
      </c>
      <c r="B35" s="119"/>
      <c r="C35" s="120"/>
      <c r="D35" s="2"/>
      <c r="E35" s="18">
        <v>32900</v>
      </c>
      <c r="F35" s="20">
        <f t="shared" si="0"/>
        <v>0</v>
      </c>
      <c r="G35" s="15"/>
    </row>
    <row r="36" spans="1:7" ht="15">
      <c r="A36" s="125" t="s">
        <v>42</v>
      </c>
      <c r="B36" s="126"/>
      <c r="C36" s="127"/>
      <c r="D36" s="3"/>
      <c r="E36" s="23">
        <v>43900</v>
      </c>
      <c r="F36" s="24">
        <f t="shared" si="0"/>
        <v>0</v>
      </c>
      <c r="G36" s="16"/>
    </row>
    <row r="37" spans="1:7" ht="15">
      <c r="A37" s="118" t="s">
        <v>43</v>
      </c>
      <c r="B37" s="119"/>
      <c r="C37" s="120"/>
      <c r="D37" s="2"/>
      <c r="E37" s="18">
        <v>49900</v>
      </c>
      <c r="F37" s="20">
        <f t="shared" si="0"/>
        <v>0</v>
      </c>
      <c r="G37" s="15"/>
    </row>
    <row r="38" spans="1:7" ht="15.75" thickBot="1">
      <c r="A38" s="121" t="s">
        <v>44</v>
      </c>
      <c r="B38" s="122"/>
      <c r="C38" s="123"/>
      <c r="D38" s="6"/>
      <c r="E38" s="26">
        <v>59900</v>
      </c>
      <c r="F38" s="24">
        <f t="shared" si="0"/>
        <v>0</v>
      </c>
      <c r="G38" s="16"/>
    </row>
    <row r="39" spans="1:7" ht="15">
      <c r="A39" s="128" t="s">
        <v>45</v>
      </c>
      <c r="B39" s="129"/>
      <c r="C39" s="130"/>
      <c r="D39" s="2">
        <v>1</v>
      </c>
      <c r="E39" s="18">
        <v>3000</v>
      </c>
      <c r="F39" s="20">
        <f t="shared" si="0"/>
        <v>3000</v>
      </c>
      <c r="G39" s="15"/>
    </row>
    <row r="40" spans="1:7" ht="15.75" thickBot="1">
      <c r="A40" s="27"/>
      <c r="B40" s="27"/>
      <c r="C40" s="27"/>
      <c r="D40" s="27"/>
      <c r="E40" s="27"/>
      <c r="F40" s="28"/>
      <c r="G40" s="29"/>
    </row>
    <row r="41" spans="1:7" ht="16.5" thickTop="1">
      <c r="A41" s="7" t="s">
        <v>46</v>
      </c>
      <c r="B41" s="7"/>
      <c r="C41" s="7"/>
      <c r="D41" s="7"/>
      <c r="E41">
        <f>SUM(E3:E40)</f>
        <v>696400</v>
      </c>
      <c r="F41" s="21">
        <f>SUM(F3:F40)</f>
        <v>336100</v>
      </c>
      <c r="G41" s="7"/>
    </row>
  </sheetData>
  <sheetProtection/>
  <mergeCells count="37">
    <mergeCell ref="A15:C15"/>
    <mergeCell ref="A3:C3"/>
    <mergeCell ref="A2:C2"/>
    <mergeCell ref="A4:C4"/>
    <mergeCell ref="A5:C5"/>
    <mergeCell ref="A6:C6"/>
    <mergeCell ref="A7:C7"/>
    <mergeCell ref="A17:C17"/>
    <mergeCell ref="A18:C18"/>
    <mergeCell ref="A19:C19"/>
    <mergeCell ref="A20:C20"/>
    <mergeCell ref="A21:C21"/>
    <mergeCell ref="A8:C8"/>
    <mergeCell ref="A9:B11"/>
    <mergeCell ref="A12:C12"/>
    <mergeCell ref="A13:C13"/>
    <mergeCell ref="A14:C14"/>
    <mergeCell ref="A39:C39"/>
    <mergeCell ref="A33:C33"/>
    <mergeCell ref="A34:C34"/>
    <mergeCell ref="A35:C35"/>
    <mergeCell ref="A36:C36"/>
    <mergeCell ref="A22:C22"/>
    <mergeCell ref="A23:C23"/>
    <mergeCell ref="A24:C24"/>
    <mergeCell ref="A25:C25"/>
    <mergeCell ref="A26:C26"/>
    <mergeCell ref="A37:C37"/>
    <mergeCell ref="A38:C38"/>
    <mergeCell ref="A1:G1"/>
    <mergeCell ref="A28:C28"/>
    <mergeCell ref="A29:C29"/>
    <mergeCell ref="A30:C30"/>
    <mergeCell ref="A31:C31"/>
    <mergeCell ref="A32:C32"/>
    <mergeCell ref="A27:C27"/>
    <mergeCell ref="A16:C1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33"/>
  <sheetViews>
    <sheetView zoomScalePageLayoutView="0" workbookViewId="0" topLeftCell="A7">
      <selection activeCell="A1" sqref="A1:G33"/>
    </sheetView>
  </sheetViews>
  <sheetFormatPr defaultColWidth="9.140625" defaultRowHeight="15"/>
  <cols>
    <col min="3" max="3" width="37.28125" style="0" customWidth="1"/>
    <col min="5" max="5" width="14.421875" style="0" customWidth="1"/>
    <col min="6" max="6" width="16.00390625" style="0" customWidth="1"/>
    <col min="7" max="7" width="17.00390625" style="0" customWidth="1"/>
  </cols>
  <sheetData>
    <row r="1" spans="1:7" ht="15.75" thickBot="1">
      <c r="A1" s="124" t="s">
        <v>64</v>
      </c>
      <c r="B1" s="124"/>
      <c r="C1" s="124"/>
      <c r="D1" s="124"/>
      <c r="E1" s="124"/>
      <c r="F1" s="124"/>
      <c r="G1" s="124"/>
    </row>
    <row r="2" spans="1:7" ht="15.75" thickBot="1">
      <c r="A2" s="143" t="s">
        <v>2</v>
      </c>
      <c r="B2" s="144"/>
      <c r="C2" s="145"/>
      <c r="D2" s="1" t="s">
        <v>3</v>
      </c>
      <c r="E2" s="17" t="s">
        <v>5</v>
      </c>
      <c r="F2" s="19" t="s">
        <v>47</v>
      </c>
      <c r="G2" s="14" t="s">
        <v>4</v>
      </c>
    </row>
    <row r="3" spans="1:7" ht="19.5" thickBot="1">
      <c r="A3" s="158" t="s">
        <v>48</v>
      </c>
      <c r="B3" s="159"/>
      <c r="C3" s="160"/>
      <c r="D3" s="72">
        <v>1</v>
      </c>
      <c r="E3" s="73">
        <v>572000</v>
      </c>
      <c r="F3" s="74">
        <f aca="true" t="shared" si="0" ref="F3:F31">D3*E3</f>
        <v>572000</v>
      </c>
      <c r="G3" s="71" t="s">
        <v>63</v>
      </c>
    </row>
    <row r="4" spans="1:7" ht="15">
      <c r="A4" s="146" t="s">
        <v>9</v>
      </c>
      <c r="B4" s="147"/>
      <c r="C4" s="148"/>
      <c r="D4" s="2">
        <v>1</v>
      </c>
      <c r="E4" s="18">
        <v>4000</v>
      </c>
      <c r="F4" s="20">
        <f t="shared" si="0"/>
        <v>4000</v>
      </c>
      <c r="G4" s="15"/>
    </row>
    <row r="5" spans="1:7" ht="15">
      <c r="A5" s="125" t="s">
        <v>15</v>
      </c>
      <c r="B5" s="126"/>
      <c r="C5" s="127"/>
      <c r="D5" s="3">
        <v>0</v>
      </c>
      <c r="E5" s="23">
        <v>19500</v>
      </c>
      <c r="F5" s="24">
        <f t="shared" si="0"/>
        <v>0</v>
      </c>
      <c r="G5" s="25"/>
    </row>
    <row r="6" spans="1:7" ht="15">
      <c r="A6" s="167" t="s">
        <v>49</v>
      </c>
      <c r="B6" s="168"/>
      <c r="C6" s="169"/>
      <c r="D6" s="36">
        <v>0</v>
      </c>
      <c r="E6" s="37">
        <v>5000</v>
      </c>
      <c r="F6" s="38">
        <f t="shared" si="0"/>
        <v>0</v>
      </c>
      <c r="G6" s="39"/>
    </row>
    <row r="7" spans="1:7" ht="15">
      <c r="A7" s="125" t="s">
        <v>21</v>
      </c>
      <c r="B7" s="126"/>
      <c r="C7" s="127"/>
      <c r="D7" s="3">
        <v>0</v>
      </c>
      <c r="E7" s="23">
        <v>4400</v>
      </c>
      <c r="F7" s="24">
        <f t="shared" si="0"/>
        <v>0</v>
      </c>
      <c r="G7" s="25"/>
    </row>
    <row r="8" spans="1:7" ht="15">
      <c r="A8" s="118" t="s">
        <v>50</v>
      </c>
      <c r="B8" s="119"/>
      <c r="C8" s="120"/>
      <c r="D8" s="2">
        <v>0</v>
      </c>
      <c r="E8" s="18">
        <v>2400</v>
      </c>
      <c r="F8" s="20">
        <f t="shared" si="0"/>
        <v>0</v>
      </c>
      <c r="G8" s="15"/>
    </row>
    <row r="9" spans="1:7" ht="15">
      <c r="A9" s="125" t="s">
        <v>23</v>
      </c>
      <c r="B9" s="126"/>
      <c r="C9" s="127"/>
      <c r="D9" s="3">
        <v>0</v>
      </c>
      <c r="E9" s="23">
        <v>3200</v>
      </c>
      <c r="F9" s="24">
        <f t="shared" si="0"/>
        <v>0</v>
      </c>
      <c r="G9" s="25"/>
    </row>
    <row r="10" spans="1:7" ht="15">
      <c r="A10" s="118" t="s">
        <v>24</v>
      </c>
      <c r="B10" s="119"/>
      <c r="C10" s="120"/>
      <c r="D10" s="2">
        <v>0</v>
      </c>
      <c r="E10" s="18">
        <v>4400</v>
      </c>
      <c r="F10" s="20">
        <f t="shared" si="0"/>
        <v>0</v>
      </c>
      <c r="G10" s="15"/>
    </row>
    <row r="11" spans="1:7" ht="15">
      <c r="A11" s="161" t="s">
        <v>26</v>
      </c>
      <c r="B11" s="162"/>
      <c r="C11" s="163"/>
      <c r="D11" s="22">
        <v>0</v>
      </c>
      <c r="E11" s="23">
        <v>3500</v>
      </c>
      <c r="F11" s="24">
        <f t="shared" si="0"/>
        <v>0</v>
      </c>
      <c r="G11" s="25"/>
    </row>
    <row r="12" spans="1:7" ht="15">
      <c r="A12" s="167" t="s">
        <v>51</v>
      </c>
      <c r="B12" s="168"/>
      <c r="C12" s="169"/>
      <c r="D12" s="36">
        <v>0</v>
      </c>
      <c r="E12" s="37">
        <v>9500</v>
      </c>
      <c r="F12" s="38">
        <f>D12*E12</f>
        <v>0</v>
      </c>
      <c r="G12" s="39"/>
    </row>
    <row r="13" spans="1:7" ht="15">
      <c r="A13" s="8" t="s">
        <v>62</v>
      </c>
      <c r="B13" s="9"/>
      <c r="C13" s="10"/>
      <c r="D13" s="3">
        <v>1</v>
      </c>
      <c r="E13" s="23">
        <v>45000</v>
      </c>
      <c r="F13" s="24">
        <f t="shared" si="0"/>
        <v>45000</v>
      </c>
      <c r="G13" s="16" t="s">
        <v>34</v>
      </c>
    </row>
    <row r="14" spans="1:7" ht="15">
      <c r="A14" s="8" t="s">
        <v>36</v>
      </c>
      <c r="B14" s="9"/>
      <c r="C14" s="10"/>
      <c r="D14" s="3">
        <v>0</v>
      </c>
      <c r="E14" s="23">
        <v>8500</v>
      </c>
      <c r="F14" s="24">
        <f t="shared" si="0"/>
        <v>0</v>
      </c>
      <c r="G14" s="16" t="s">
        <v>37</v>
      </c>
    </row>
    <row r="15" spans="1:7" ht="15">
      <c r="A15" s="51" t="s">
        <v>36</v>
      </c>
      <c r="B15" s="52"/>
      <c r="C15" s="53"/>
      <c r="D15" s="36">
        <v>0</v>
      </c>
      <c r="E15" s="37">
        <v>17000</v>
      </c>
      <c r="F15" s="38">
        <f t="shared" si="0"/>
        <v>0</v>
      </c>
      <c r="G15" s="15" t="s">
        <v>39</v>
      </c>
    </row>
    <row r="16" spans="1:7" ht="15">
      <c r="A16" s="40" t="s">
        <v>38</v>
      </c>
      <c r="B16" s="41"/>
      <c r="C16" s="42"/>
      <c r="D16" s="22">
        <v>1</v>
      </c>
      <c r="E16" s="23">
        <v>6500</v>
      </c>
      <c r="F16" s="24">
        <f t="shared" si="0"/>
        <v>6500</v>
      </c>
      <c r="G16" s="25" t="s">
        <v>52</v>
      </c>
    </row>
    <row r="17" spans="1:7" ht="15">
      <c r="A17" s="11" t="s">
        <v>38</v>
      </c>
      <c r="B17" s="12"/>
      <c r="C17" s="13"/>
      <c r="D17" s="2">
        <v>0</v>
      </c>
      <c r="E17" s="18">
        <v>9000</v>
      </c>
      <c r="F17" s="20"/>
      <c r="G17" s="15" t="s">
        <v>39</v>
      </c>
    </row>
    <row r="18" spans="1:7" ht="15">
      <c r="A18" s="8" t="s">
        <v>40</v>
      </c>
      <c r="B18" s="9"/>
      <c r="C18" s="10"/>
      <c r="D18" s="3">
        <v>1</v>
      </c>
      <c r="E18" s="23">
        <v>16000</v>
      </c>
      <c r="F18" s="24">
        <f t="shared" si="0"/>
        <v>16000</v>
      </c>
      <c r="G18" s="25"/>
    </row>
    <row r="19" spans="1:7" ht="15.75" thickBot="1">
      <c r="A19" s="54" t="s">
        <v>53</v>
      </c>
      <c r="B19" s="55"/>
      <c r="C19" s="56"/>
      <c r="D19" s="43">
        <v>0</v>
      </c>
      <c r="E19" s="44">
        <v>59900</v>
      </c>
      <c r="F19" s="38">
        <f t="shared" si="0"/>
        <v>0</v>
      </c>
      <c r="G19" s="39"/>
    </row>
    <row r="20" spans="1:7" ht="15">
      <c r="A20" s="57" t="s">
        <v>45</v>
      </c>
      <c r="B20" s="58"/>
      <c r="C20" s="59"/>
      <c r="D20" s="45">
        <v>1</v>
      </c>
      <c r="E20" s="46">
        <v>3000</v>
      </c>
      <c r="F20" s="47">
        <f t="shared" si="0"/>
        <v>3000</v>
      </c>
      <c r="G20" s="48"/>
    </row>
    <row r="21" spans="1:7" ht="15">
      <c r="A21" s="170" t="s">
        <v>54</v>
      </c>
      <c r="B21" s="171"/>
      <c r="C21" s="172"/>
      <c r="D21" s="15">
        <v>1</v>
      </c>
      <c r="E21" s="20">
        <v>10000</v>
      </c>
      <c r="F21" s="20">
        <f t="shared" si="0"/>
        <v>10000</v>
      </c>
      <c r="G21" s="15"/>
    </row>
    <row r="22" spans="1:7" ht="15">
      <c r="A22" s="173" t="s">
        <v>60</v>
      </c>
      <c r="B22" s="174"/>
      <c r="C22" s="175"/>
      <c r="D22" s="67">
        <v>0</v>
      </c>
      <c r="E22" s="68">
        <v>115000</v>
      </c>
      <c r="F22" s="69">
        <f t="shared" si="0"/>
        <v>0</v>
      </c>
      <c r="G22" s="70"/>
    </row>
    <row r="23" spans="1:7" ht="15">
      <c r="A23" s="118" t="s">
        <v>61</v>
      </c>
      <c r="B23" s="119"/>
      <c r="C23" s="120"/>
      <c r="D23" s="2">
        <v>0</v>
      </c>
      <c r="E23" s="18">
        <v>134000</v>
      </c>
      <c r="F23" s="20">
        <f t="shared" si="0"/>
        <v>0</v>
      </c>
      <c r="G23" s="15" t="s">
        <v>59</v>
      </c>
    </row>
    <row r="24" spans="1:7" ht="15">
      <c r="A24" s="164" t="s">
        <v>55</v>
      </c>
      <c r="B24" s="165"/>
      <c r="C24" s="166"/>
      <c r="D24" s="63">
        <v>0</v>
      </c>
      <c r="E24" s="64"/>
      <c r="F24" s="65">
        <f t="shared" si="0"/>
        <v>0</v>
      </c>
      <c r="G24" s="66"/>
    </row>
    <row r="25" spans="1:7" ht="15">
      <c r="A25" s="167" t="s">
        <v>56</v>
      </c>
      <c r="B25" s="168"/>
      <c r="C25" s="169"/>
      <c r="D25" s="36">
        <v>0</v>
      </c>
      <c r="E25" s="37">
        <v>640000</v>
      </c>
      <c r="F25" s="20">
        <f t="shared" si="0"/>
        <v>0</v>
      </c>
      <c r="G25" s="15"/>
    </row>
    <row r="26" spans="1:7" ht="15">
      <c r="A26" s="161" t="s">
        <v>57</v>
      </c>
      <c r="B26" s="162"/>
      <c r="C26" s="163"/>
      <c r="D26" s="22">
        <v>0</v>
      </c>
      <c r="E26" s="23">
        <v>736500</v>
      </c>
      <c r="F26" s="24">
        <f t="shared" si="0"/>
        <v>0</v>
      </c>
      <c r="G26" s="25"/>
    </row>
    <row r="27" spans="1:7" ht="15">
      <c r="A27" s="118" t="s">
        <v>58</v>
      </c>
      <c r="B27" s="119"/>
      <c r="C27" s="120"/>
      <c r="D27" s="2">
        <v>1</v>
      </c>
      <c r="E27" s="18">
        <v>604900</v>
      </c>
      <c r="F27" s="20">
        <f t="shared" si="0"/>
        <v>604900</v>
      </c>
      <c r="G27" s="15" t="s">
        <v>59</v>
      </c>
    </row>
    <row r="28" spans="1:7" ht="15">
      <c r="A28" s="149"/>
      <c r="B28" s="150"/>
      <c r="C28" s="151"/>
      <c r="D28" s="3">
        <v>0</v>
      </c>
      <c r="E28" s="23"/>
      <c r="F28" s="24">
        <f t="shared" si="0"/>
        <v>0</v>
      </c>
      <c r="G28" s="25"/>
    </row>
    <row r="29" spans="1:7" ht="15.75" thickBot="1">
      <c r="A29" s="152"/>
      <c r="B29" s="153"/>
      <c r="C29" s="154"/>
      <c r="D29" s="43">
        <v>0</v>
      </c>
      <c r="E29" s="44"/>
      <c r="F29" s="20">
        <f t="shared" si="0"/>
        <v>0</v>
      </c>
      <c r="G29" s="39"/>
    </row>
    <row r="30" spans="1:7" ht="15">
      <c r="A30" s="155"/>
      <c r="B30" s="156"/>
      <c r="C30" s="157"/>
      <c r="D30" s="45">
        <v>0</v>
      </c>
      <c r="E30" s="46"/>
      <c r="F30" s="24">
        <f t="shared" si="0"/>
        <v>0</v>
      </c>
      <c r="G30" s="48"/>
    </row>
    <row r="31" spans="1:7" ht="15">
      <c r="A31" s="60"/>
      <c r="B31" s="61"/>
      <c r="C31" s="62"/>
      <c r="D31" s="15">
        <v>0</v>
      </c>
      <c r="E31" s="20"/>
      <c r="F31" s="20">
        <f t="shared" si="0"/>
        <v>0</v>
      </c>
      <c r="G31" s="15"/>
    </row>
    <row r="32" spans="1:7" ht="15.75" thickBot="1">
      <c r="A32" s="27"/>
      <c r="B32" s="27"/>
      <c r="C32" s="27"/>
      <c r="D32" s="27"/>
      <c r="E32" s="27"/>
      <c r="F32" s="49"/>
      <c r="G32" s="50"/>
    </row>
    <row r="33" spans="1:7" ht="16.5" thickTop="1">
      <c r="A33" s="7" t="s">
        <v>46</v>
      </c>
      <c r="B33" s="7"/>
      <c r="C33" s="7"/>
      <c r="D33" s="7"/>
      <c r="E33">
        <f>SUM(E3:E32)</f>
        <v>3033200</v>
      </c>
      <c r="F33" s="21">
        <f>SUM(F3:F32)</f>
        <v>1261400</v>
      </c>
      <c r="G33" s="7"/>
    </row>
  </sheetData>
  <sheetProtection/>
  <mergeCells count="22">
    <mergeCell ref="A9:C9"/>
    <mergeCell ref="A10:C10"/>
    <mergeCell ref="A24:C24"/>
    <mergeCell ref="A25:C25"/>
    <mergeCell ref="A5:C5"/>
    <mergeCell ref="A6:C6"/>
    <mergeCell ref="A21:C21"/>
    <mergeCell ref="A22:C22"/>
    <mergeCell ref="A11:C11"/>
    <mergeCell ref="A12:C12"/>
    <mergeCell ref="A7:C7"/>
    <mergeCell ref="A8:C8"/>
    <mergeCell ref="A1:G1"/>
    <mergeCell ref="A27:C27"/>
    <mergeCell ref="A28:C28"/>
    <mergeCell ref="A29:C29"/>
    <mergeCell ref="A30:C30"/>
    <mergeCell ref="A2:C2"/>
    <mergeCell ref="A3:C3"/>
    <mergeCell ref="A4:C4"/>
    <mergeCell ref="A23:C23"/>
    <mergeCell ref="A26:C2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0"/>
  <sheetViews>
    <sheetView zoomScalePageLayoutView="0" workbookViewId="0" topLeftCell="A1">
      <selection activeCell="A1" sqref="A1:G43"/>
    </sheetView>
  </sheetViews>
  <sheetFormatPr defaultColWidth="9.140625" defaultRowHeight="15"/>
  <cols>
    <col min="3" max="3" width="36.28125" style="0" customWidth="1"/>
    <col min="7" max="7" width="18.57421875" style="0" customWidth="1"/>
  </cols>
  <sheetData>
    <row r="1" spans="1:7" ht="15.75" thickBot="1">
      <c r="A1" s="124" t="s">
        <v>94</v>
      </c>
      <c r="B1" s="124"/>
      <c r="C1" s="124"/>
      <c r="D1" s="124"/>
      <c r="E1" s="124"/>
      <c r="F1" s="124"/>
      <c r="G1" s="124"/>
    </row>
    <row r="2" spans="1:7" ht="15.75" thickBot="1">
      <c r="A2" s="143" t="s">
        <v>2</v>
      </c>
      <c r="B2" s="144"/>
      <c r="C2" s="145"/>
      <c r="D2" s="1" t="s">
        <v>3</v>
      </c>
      <c r="E2" s="17" t="s">
        <v>5</v>
      </c>
      <c r="F2" s="19" t="s">
        <v>47</v>
      </c>
      <c r="G2" s="14" t="s">
        <v>4</v>
      </c>
    </row>
    <row r="3" spans="1:7" ht="19.5" thickBot="1">
      <c r="A3" s="158" t="s">
        <v>65</v>
      </c>
      <c r="B3" s="159"/>
      <c r="C3" s="160"/>
      <c r="D3" s="72">
        <v>1</v>
      </c>
      <c r="E3" s="73">
        <v>390000</v>
      </c>
      <c r="F3" s="74">
        <f aca="true" t="shared" si="0" ref="F3:F33">D3*E3</f>
        <v>390000</v>
      </c>
      <c r="G3" s="71" t="s">
        <v>72</v>
      </c>
    </row>
    <row r="4" spans="1:7" ht="15">
      <c r="A4" s="131" t="s">
        <v>16</v>
      </c>
      <c r="B4" s="132"/>
      <c r="C4" s="133"/>
      <c r="D4" s="22">
        <v>0</v>
      </c>
      <c r="E4" s="23">
        <v>52000</v>
      </c>
      <c r="F4" s="24">
        <f t="shared" si="0"/>
        <v>0</v>
      </c>
      <c r="G4" s="25"/>
    </row>
    <row r="5" spans="1:7" ht="15">
      <c r="A5" s="118" t="s">
        <v>9</v>
      </c>
      <c r="B5" s="119"/>
      <c r="C5" s="120"/>
      <c r="D5" s="2">
        <v>0</v>
      </c>
      <c r="E5" s="18">
        <v>4000</v>
      </c>
      <c r="F5" s="20">
        <f t="shared" si="0"/>
        <v>0</v>
      </c>
      <c r="G5" s="15"/>
    </row>
    <row r="6" spans="1:7" ht="15">
      <c r="A6" s="125" t="s">
        <v>15</v>
      </c>
      <c r="B6" s="126"/>
      <c r="C6" s="127"/>
      <c r="D6" s="3">
        <v>0</v>
      </c>
      <c r="E6" s="23">
        <v>16500</v>
      </c>
      <c r="F6" s="24">
        <f t="shared" si="0"/>
        <v>0</v>
      </c>
      <c r="G6" s="25"/>
    </row>
    <row r="7" spans="1:7" ht="15">
      <c r="A7" s="167" t="s">
        <v>49</v>
      </c>
      <c r="B7" s="168"/>
      <c r="C7" s="169"/>
      <c r="D7" s="36">
        <v>0</v>
      </c>
      <c r="E7" s="37">
        <v>5000</v>
      </c>
      <c r="F7" s="38">
        <f t="shared" si="0"/>
        <v>0</v>
      </c>
      <c r="G7" s="39"/>
    </row>
    <row r="8" spans="1:7" ht="15">
      <c r="A8" s="125" t="s">
        <v>67</v>
      </c>
      <c r="B8" s="126"/>
      <c r="C8" s="127"/>
      <c r="D8" s="3">
        <v>0</v>
      </c>
      <c r="E8" s="23">
        <v>15000</v>
      </c>
      <c r="F8" s="24">
        <f t="shared" si="0"/>
        <v>0</v>
      </c>
      <c r="G8" s="25"/>
    </row>
    <row r="9" spans="1:7" ht="15">
      <c r="A9" s="118" t="s">
        <v>50</v>
      </c>
      <c r="B9" s="119"/>
      <c r="C9" s="120"/>
      <c r="D9" s="2">
        <v>0</v>
      </c>
      <c r="E9" s="18">
        <v>2400</v>
      </c>
      <c r="F9" s="20">
        <f t="shared" si="0"/>
        <v>0</v>
      </c>
      <c r="G9" s="15"/>
    </row>
    <row r="10" spans="1:7" ht="15">
      <c r="A10" s="125" t="s">
        <v>23</v>
      </c>
      <c r="B10" s="126"/>
      <c r="C10" s="127"/>
      <c r="D10" s="3">
        <v>0</v>
      </c>
      <c r="E10" s="23">
        <v>3200</v>
      </c>
      <c r="F10" s="24">
        <f t="shared" si="0"/>
        <v>0</v>
      </c>
      <c r="G10" s="25"/>
    </row>
    <row r="11" spans="1:7" ht="15">
      <c r="A11" s="118" t="s">
        <v>24</v>
      </c>
      <c r="B11" s="119"/>
      <c r="C11" s="120"/>
      <c r="D11" s="2">
        <v>0</v>
      </c>
      <c r="E11" s="18">
        <v>4400</v>
      </c>
      <c r="F11" s="20">
        <f t="shared" si="0"/>
        <v>0</v>
      </c>
      <c r="G11" s="15"/>
    </row>
    <row r="12" spans="1:7" ht="15">
      <c r="A12" s="161" t="s">
        <v>26</v>
      </c>
      <c r="B12" s="162"/>
      <c r="C12" s="163"/>
      <c r="D12" s="22">
        <v>0</v>
      </c>
      <c r="E12" s="23">
        <v>3500</v>
      </c>
      <c r="F12" s="24">
        <f t="shared" si="0"/>
        <v>0</v>
      </c>
      <c r="G12" s="25"/>
    </row>
    <row r="13" spans="1:7" ht="15">
      <c r="A13" s="167" t="s">
        <v>51</v>
      </c>
      <c r="B13" s="168"/>
      <c r="C13" s="169"/>
      <c r="D13" s="36">
        <v>0</v>
      </c>
      <c r="E13" s="37">
        <v>8500</v>
      </c>
      <c r="F13" s="38">
        <f>D13*E13</f>
        <v>0</v>
      </c>
      <c r="G13" s="39"/>
    </row>
    <row r="14" spans="1:7" ht="15">
      <c r="A14" s="125" t="s">
        <v>33</v>
      </c>
      <c r="B14" s="126"/>
      <c r="C14" s="127"/>
      <c r="D14" s="3">
        <v>0</v>
      </c>
      <c r="E14" s="23">
        <v>39000</v>
      </c>
      <c r="F14" s="24">
        <f t="shared" si="0"/>
        <v>0</v>
      </c>
      <c r="G14" s="16" t="s">
        <v>34</v>
      </c>
    </row>
    <row r="15" spans="1:7" ht="15">
      <c r="A15" s="176" t="s">
        <v>71</v>
      </c>
      <c r="B15" s="177"/>
      <c r="C15" s="178"/>
      <c r="D15" s="84">
        <v>0</v>
      </c>
      <c r="E15" s="85">
        <v>29000</v>
      </c>
      <c r="F15" s="86">
        <f t="shared" si="0"/>
        <v>0</v>
      </c>
      <c r="G15" s="87" t="s">
        <v>70</v>
      </c>
    </row>
    <row r="16" spans="1:7" ht="15">
      <c r="A16" s="167" t="s">
        <v>68</v>
      </c>
      <c r="B16" s="168"/>
      <c r="C16" s="169"/>
      <c r="D16" s="36">
        <v>0</v>
      </c>
      <c r="E16" s="37">
        <v>4000</v>
      </c>
      <c r="F16" s="38">
        <f t="shared" si="0"/>
        <v>0</v>
      </c>
      <c r="G16" s="39"/>
    </row>
    <row r="17" spans="1:7" ht="15">
      <c r="A17" s="33" t="s">
        <v>36</v>
      </c>
      <c r="B17" s="34"/>
      <c r="C17" s="35"/>
      <c r="D17" s="3">
        <v>0</v>
      </c>
      <c r="E17" s="23">
        <v>6500</v>
      </c>
      <c r="F17" s="24">
        <f t="shared" si="0"/>
        <v>0</v>
      </c>
      <c r="G17" s="25" t="s">
        <v>52</v>
      </c>
    </row>
    <row r="18" spans="1:7" ht="15">
      <c r="A18" s="51" t="s">
        <v>36</v>
      </c>
      <c r="B18" s="52"/>
      <c r="C18" s="53"/>
      <c r="D18" s="36">
        <v>0</v>
      </c>
      <c r="E18" s="37">
        <v>14000</v>
      </c>
      <c r="F18" s="38">
        <f t="shared" si="0"/>
        <v>0</v>
      </c>
      <c r="G18" s="15" t="s">
        <v>39</v>
      </c>
    </row>
    <row r="19" spans="1:7" ht="15">
      <c r="A19" s="40" t="s">
        <v>38</v>
      </c>
      <c r="B19" s="41"/>
      <c r="C19" s="42"/>
      <c r="D19" s="22">
        <v>0</v>
      </c>
      <c r="E19" s="23">
        <v>5000</v>
      </c>
      <c r="F19" s="24">
        <f t="shared" si="0"/>
        <v>0</v>
      </c>
      <c r="G19" s="25" t="s">
        <v>52</v>
      </c>
    </row>
    <row r="20" spans="1:7" ht="15">
      <c r="A20" s="30" t="s">
        <v>38</v>
      </c>
      <c r="B20" s="31"/>
      <c r="C20" s="32"/>
      <c r="D20" s="2">
        <v>0</v>
      </c>
      <c r="E20" s="18">
        <v>14000</v>
      </c>
      <c r="F20" s="38">
        <f t="shared" si="0"/>
        <v>0</v>
      </c>
      <c r="G20" s="15" t="s">
        <v>39</v>
      </c>
    </row>
    <row r="21" spans="1:7" ht="15">
      <c r="A21" s="33" t="s">
        <v>40</v>
      </c>
      <c r="B21" s="34"/>
      <c r="C21" s="35"/>
      <c r="D21" s="3">
        <v>1</v>
      </c>
      <c r="E21" s="23">
        <v>12000</v>
      </c>
      <c r="F21" s="24">
        <f t="shared" si="0"/>
        <v>12000</v>
      </c>
      <c r="G21" s="25"/>
    </row>
    <row r="22" spans="1:7" ht="15.75" thickBot="1">
      <c r="A22" s="54" t="s">
        <v>69</v>
      </c>
      <c r="B22" s="55"/>
      <c r="C22" s="56"/>
      <c r="D22" s="43">
        <v>0</v>
      </c>
      <c r="E22" s="44">
        <v>32900</v>
      </c>
      <c r="F22" s="38">
        <f t="shared" si="0"/>
        <v>0</v>
      </c>
      <c r="G22" s="39"/>
    </row>
    <row r="23" spans="1:7" ht="15">
      <c r="A23" s="57" t="s">
        <v>45</v>
      </c>
      <c r="B23" s="58"/>
      <c r="C23" s="59"/>
      <c r="D23" s="45">
        <v>1</v>
      </c>
      <c r="E23" s="46">
        <v>3000</v>
      </c>
      <c r="F23" s="47">
        <f t="shared" si="0"/>
        <v>3000</v>
      </c>
      <c r="G23" s="48"/>
    </row>
    <row r="24" spans="1:7" ht="15">
      <c r="A24" s="170" t="s">
        <v>54</v>
      </c>
      <c r="B24" s="171"/>
      <c r="C24" s="172"/>
      <c r="D24" s="15">
        <v>1</v>
      </c>
      <c r="E24" s="20">
        <v>10000</v>
      </c>
      <c r="F24" s="20">
        <f t="shared" si="0"/>
        <v>10000</v>
      </c>
      <c r="G24" s="15"/>
    </row>
    <row r="25" spans="1:7" ht="15">
      <c r="A25" s="173" t="s">
        <v>60</v>
      </c>
      <c r="B25" s="174"/>
      <c r="C25" s="175"/>
      <c r="D25" s="67">
        <v>0</v>
      </c>
      <c r="E25" s="68">
        <v>115000</v>
      </c>
      <c r="F25" s="69">
        <f t="shared" si="0"/>
        <v>0</v>
      </c>
      <c r="G25" s="70"/>
    </row>
    <row r="26" spans="1:7" ht="15">
      <c r="A26" s="164" t="s">
        <v>55</v>
      </c>
      <c r="B26" s="165"/>
      <c r="C26" s="166"/>
      <c r="D26" s="63">
        <v>0</v>
      </c>
      <c r="E26" s="64"/>
      <c r="F26" s="65">
        <f t="shared" si="0"/>
        <v>0</v>
      </c>
      <c r="G26" s="66"/>
    </row>
    <row r="27" spans="1:7" ht="15">
      <c r="A27" s="167" t="s">
        <v>73</v>
      </c>
      <c r="B27" s="168"/>
      <c r="C27" s="169"/>
      <c r="D27" s="36">
        <v>0</v>
      </c>
      <c r="E27" s="37">
        <v>421000</v>
      </c>
      <c r="F27" s="20">
        <f t="shared" si="0"/>
        <v>0</v>
      </c>
      <c r="G27" s="15"/>
    </row>
    <row r="28" spans="1:7" ht="15">
      <c r="A28" s="161" t="s">
        <v>74</v>
      </c>
      <c r="B28" s="162"/>
      <c r="C28" s="163"/>
      <c r="D28" s="22">
        <v>0</v>
      </c>
      <c r="E28" s="23">
        <v>419200</v>
      </c>
      <c r="F28" s="24">
        <f t="shared" si="0"/>
        <v>0</v>
      </c>
      <c r="G28" s="25" t="s">
        <v>59</v>
      </c>
    </row>
    <row r="29" spans="1:7" ht="15">
      <c r="A29" s="118" t="s">
        <v>75</v>
      </c>
      <c r="B29" s="119"/>
      <c r="C29" s="120"/>
      <c r="D29" s="2">
        <v>0</v>
      </c>
      <c r="E29" s="18">
        <v>318800</v>
      </c>
      <c r="F29" s="20">
        <f t="shared" si="0"/>
        <v>0</v>
      </c>
      <c r="G29" s="15"/>
    </row>
    <row r="30" spans="1:7" ht="15">
      <c r="A30" s="125" t="s">
        <v>76</v>
      </c>
      <c r="B30" s="126"/>
      <c r="C30" s="127"/>
      <c r="D30" s="3">
        <v>0</v>
      </c>
      <c r="E30" s="23">
        <v>444900</v>
      </c>
      <c r="F30" s="24">
        <f t="shared" si="0"/>
        <v>0</v>
      </c>
      <c r="G30" s="25"/>
    </row>
    <row r="31" spans="1:7" ht="15.75" thickBot="1">
      <c r="A31" s="152"/>
      <c r="B31" s="153"/>
      <c r="C31" s="154"/>
      <c r="D31" s="43">
        <v>0</v>
      </c>
      <c r="E31" s="44"/>
      <c r="F31" s="20">
        <f t="shared" si="0"/>
        <v>0</v>
      </c>
      <c r="G31" s="39"/>
    </row>
    <row r="32" spans="1:7" ht="15">
      <c r="A32" s="155"/>
      <c r="B32" s="156"/>
      <c r="C32" s="157"/>
      <c r="D32" s="45">
        <v>0</v>
      </c>
      <c r="E32" s="46"/>
      <c r="F32" s="24">
        <f t="shared" si="0"/>
        <v>0</v>
      </c>
      <c r="G32" s="48"/>
    </row>
    <row r="33" spans="1:7" ht="15">
      <c r="A33" s="60"/>
      <c r="B33" s="61"/>
      <c r="C33" s="62"/>
      <c r="D33" s="15">
        <v>0</v>
      </c>
      <c r="E33" s="20"/>
      <c r="F33" s="20">
        <f t="shared" si="0"/>
        <v>0</v>
      </c>
      <c r="G33" s="15"/>
    </row>
    <row r="34" spans="1:7" ht="15.75" thickBot="1">
      <c r="A34" s="27"/>
      <c r="B34" s="27"/>
      <c r="C34" s="27"/>
      <c r="D34" s="27"/>
      <c r="E34" s="27"/>
      <c r="F34" s="49"/>
      <c r="G34" s="50"/>
    </row>
    <row r="35" spans="1:7" ht="16.5" thickTop="1">
      <c r="A35" s="7" t="s">
        <v>46</v>
      </c>
      <c r="B35" s="7"/>
      <c r="C35" s="7"/>
      <c r="D35" s="7"/>
      <c r="F35" s="88">
        <f>SUM(F3:F34)</f>
        <v>415000</v>
      </c>
      <c r="G35" s="7"/>
    </row>
    <row r="36" spans="1:7" ht="15.75">
      <c r="A36" s="7"/>
      <c r="B36" s="7"/>
      <c r="C36" s="7"/>
      <c r="D36" s="7"/>
      <c r="F36" s="102"/>
      <c r="G36" s="7"/>
    </row>
    <row r="37" spans="1:6" ht="15">
      <c r="A37" s="179" t="s">
        <v>66</v>
      </c>
      <c r="B37" s="179"/>
      <c r="C37" s="179"/>
      <c r="D37" s="179"/>
      <c r="E37" s="179"/>
      <c r="F37" s="179"/>
    </row>
    <row r="38" spans="1:6" ht="15">
      <c r="A38" s="179"/>
      <c r="B38" s="179"/>
      <c r="C38" s="179"/>
      <c r="D38" s="179"/>
      <c r="E38" s="179"/>
      <c r="F38" s="179"/>
    </row>
    <row r="39" spans="1:6" ht="15">
      <c r="A39" s="179"/>
      <c r="B39" s="179"/>
      <c r="C39" s="179"/>
      <c r="D39" s="179"/>
      <c r="E39" s="179"/>
      <c r="F39" s="179"/>
    </row>
    <row r="40" spans="1:6" ht="107.25" customHeight="1">
      <c r="A40" s="179"/>
      <c r="B40" s="179"/>
      <c r="C40" s="179"/>
      <c r="D40" s="179"/>
      <c r="E40" s="179"/>
      <c r="F40" s="179"/>
    </row>
  </sheetData>
  <sheetProtection/>
  <mergeCells count="26">
    <mergeCell ref="A1:G1"/>
    <mergeCell ref="A2:C2"/>
    <mergeCell ref="A3:C3"/>
    <mergeCell ref="A4:C4"/>
    <mergeCell ref="A6:C6"/>
    <mergeCell ref="A7:C7"/>
    <mergeCell ref="A5:C5"/>
    <mergeCell ref="A8:C8"/>
    <mergeCell ref="A9:C9"/>
    <mergeCell ref="A10:C10"/>
    <mergeCell ref="A11:C11"/>
    <mergeCell ref="A12:C12"/>
    <mergeCell ref="A13:C13"/>
    <mergeCell ref="A32:C32"/>
    <mergeCell ref="A37:F40"/>
    <mergeCell ref="A24:C24"/>
    <mergeCell ref="A25:C25"/>
    <mergeCell ref="A26:C26"/>
    <mergeCell ref="A27:C27"/>
    <mergeCell ref="A28:C28"/>
    <mergeCell ref="A16:C16"/>
    <mergeCell ref="A15:C15"/>
    <mergeCell ref="A14:C14"/>
    <mergeCell ref="A29:C29"/>
    <mergeCell ref="A30:C30"/>
    <mergeCell ref="A31:C3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47"/>
  <sheetViews>
    <sheetView zoomScalePageLayoutView="0" workbookViewId="0" topLeftCell="A1">
      <selection activeCell="A29" sqref="A29:C29"/>
    </sheetView>
  </sheetViews>
  <sheetFormatPr defaultColWidth="9.140625" defaultRowHeight="15"/>
  <cols>
    <col min="3" max="3" width="36.7109375" style="0" customWidth="1"/>
    <col min="7" max="7" width="20.57421875" style="0" customWidth="1"/>
  </cols>
  <sheetData>
    <row r="1" spans="1:7" ht="15.75" thickBot="1">
      <c r="A1" s="124" t="s">
        <v>77</v>
      </c>
      <c r="B1" s="124"/>
      <c r="C1" s="124"/>
      <c r="D1" s="124"/>
      <c r="E1" s="124"/>
      <c r="F1" s="124"/>
      <c r="G1" s="124"/>
    </row>
    <row r="2" spans="1:7" ht="15.75" thickBot="1">
      <c r="A2" s="143" t="s">
        <v>2</v>
      </c>
      <c r="B2" s="144"/>
      <c r="C2" s="145"/>
      <c r="D2" s="1" t="s">
        <v>3</v>
      </c>
      <c r="E2" s="17" t="s">
        <v>5</v>
      </c>
      <c r="F2" s="19" t="s">
        <v>47</v>
      </c>
      <c r="G2" s="14" t="s">
        <v>4</v>
      </c>
    </row>
    <row r="3" spans="1:7" ht="19.5" thickBot="1">
      <c r="A3" s="140" t="s">
        <v>79</v>
      </c>
      <c r="B3" s="141"/>
      <c r="C3" s="142"/>
      <c r="D3" s="89">
        <v>1</v>
      </c>
      <c r="E3" s="90">
        <v>223000</v>
      </c>
      <c r="F3" s="91">
        <f aca="true" t="shared" si="0" ref="F3:F35">D3*E3</f>
        <v>223000</v>
      </c>
      <c r="G3" s="92" t="s">
        <v>80</v>
      </c>
    </row>
    <row r="4" spans="1:7" ht="15">
      <c r="A4" s="131" t="s">
        <v>7</v>
      </c>
      <c r="B4" s="132"/>
      <c r="C4" s="133"/>
      <c r="D4" s="22">
        <v>0</v>
      </c>
      <c r="E4" s="23">
        <v>6000</v>
      </c>
      <c r="F4" s="24">
        <f t="shared" si="0"/>
        <v>0</v>
      </c>
      <c r="G4" s="25"/>
    </row>
    <row r="5" spans="1:7" ht="15" customHeight="1">
      <c r="A5" s="185" t="s">
        <v>11</v>
      </c>
      <c r="B5" s="186"/>
      <c r="C5" s="187"/>
      <c r="D5" s="36">
        <v>0</v>
      </c>
      <c r="E5" s="37">
        <v>9500</v>
      </c>
      <c r="F5" s="20">
        <f t="shared" si="0"/>
        <v>0</v>
      </c>
      <c r="G5" s="15" t="s">
        <v>12</v>
      </c>
    </row>
    <row r="6" spans="1:7" ht="15">
      <c r="A6" s="125" t="s">
        <v>15</v>
      </c>
      <c r="B6" s="126"/>
      <c r="C6" s="127"/>
      <c r="D6" s="22">
        <v>0</v>
      </c>
      <c r="E6" s="23">
        <v>15000</v>
      </c>
      <c r="F6" s="24">
        <f t="shared" si="0"/>
        <v>0</v>
      </c>
      <c r="G6" s="25"/>
    </row>
    <row r="7" spans="1:7" ht="15">
      <c r="A7" s="167" t="s">
        <v>81</v>
      </c>
      <c r="B7" s="168"/>
      <c r="C7" s="169"/>
      <c r="D7" s="36">
        <v>0</v>
      </c>
      <c r="E7" s="37">
        <v>5000</v>
      </c>
      <c r="F7" s="38">
        <f t="shared" si="0"/>
        <v>0</v>
      </c>
      <c r="G7" s="39" t="s">
        <v>82</v>
      </c>
    </row>
    <row r="8" spans="1:7" ht="15">
      <c r="A8" s="125" t="s">
        <v>19</v>
      </c>
      <c r="B8" s="126"/>
      <c r="C8" s="127"/>
      <c r="D8" s="22">
        <v>0</v>
      </c>
      <c r="E8" s="23">
        <v>8100</v>
      </c>
      <c r="F8" s="24">
        <f t="shared" si="0"/>
        <v>0</v>
      </c>
      <c r="G8" s="16"/>
    </row>
    <row r="9" spans="1:7" ht="15">
      <c r="A9" s="167" t="s">
        <v>20</v>
      </c>
      <c r="B9" s="168"/>
      <c r="C9" s="169"/>
      <c r="D9" s="36">
        <v>0</v>
      </c>
      <c r="E9" s="37">
        <v>5200</v>
      </c>
      <c r="F9" s="20">
        <f t="shared" si="0"/>
        <v>0</v>
      </c>
      <c r="G9" s="15"/>
    </row>
    <row r="10" spans="1:7" ht="15">
      <c r="A10" s="161" t="s">
        <v>50</v>
      </c>
      <c r="B10" s="162"/>
      <c r="C10" s="163"/>
      <c r="D10" s="22">
        <v>0</v>
      </c>
      <c r="E10" s="23">
        <v>2400</v>
      </c>
      <c r="F10" s="24">
        <f t="shared" si="0"/>
        <v>0</v>
      </c>
      <c r="G10" s="25"/>
    </row>
    <row r="11" spans="1:7" ht="15">
      <c r="A11" s="167" t="s">
        <v>23</v>
      </c>
      <c r="B11" s="168"/>
      <c r="C11" s="169"/>
      <c r="D11" s="36">
        <v>0</v>
      </c>
      <c r="E11" s="37">
        <v>3200</v>
      </c>
      <c r="F11" s="38">
        <f t="shared" si="0"/>
        <v>0</v>
      </c>
      <c r="G11" s="39"/>
    </row>
    <row r="12" spans="1:7" ht="15">
      <c r="A12" s="161" t="s">
        <v>24</v>
      </c>
      <c r="B12" s="162"/>
      <c r="C12" s="163"/>
      <c r="D12" s="22">
        <v>0</v>
      </c>
      <c r="E12" s="23">
        <v>4000</v>
      </c>
      <c r="F12" s="24">
        <f t="shared" si="0"/>
        <v>0</v>
      </c>
      <c r="G12" s="25"/>
    </row>
    <row r="13" spans="1:7" ht="15">
      <c r="A13" s="167" t="s">
        <v>25</v>
      </c>
      <c r="B13" s="168"/>
      <c r="C13" s="169"/>
      <c r="D13" s="36">
        <v>0</v>
      </c>
      <c r="E13" s="37">
        <v>1900</v>
      </c>
      <c r="F13" s="38">
        <f t="shared" si="0"/>
        <v>0</v>
      </c>
      <c r="G13" s="39"/>
    </row>
    <row r="14" spans="1:7" ht="15">
      <c r="A14" s="161" t="s">
        <v>26</v>
      </c>
      <c r="B14" s="162"/>
      <c r="C14" s="163"/>
      <c r="D14" s="22">
        <v>0</v>
      </c>
      <c r="E14" s="23">
        <v>3500</v>
      </c>
      <c r="F14" s="24">
        <f t="shared" si="0"/>
        <v>0</v>
      </c>
      <c r="G14" s="25"/>
    </row>
    <row r="15" spans="1:7" ht="15">
      <c r="A15" s="167" t="s">
        <v>28</v>
      </c>
      <c r="B15" s="168"/>
      <c r="C15" s="169"/>
      <c r="D15" s="36">
        <v>0</v>
      </c>
      <c r="E15" s="37">
        <v>1400</v>
      </c>
      <c r="F15" s="38">
        <f t="shared" si="0"/>
        <v>0</v>
      </c>
      <c r="G15" s="39"/>
    </row>
    <row r="16" spans="1:7" ht="15">
      <c r="A16" s="161" t="s">
        <v>30</v>
      </c>
      <c r="B16" s="162"/>
      <c r="C16" s="163"/>
      <c r="D16" s="22">
        <v>0</v>
      </c>
      <c r="E16" s="23">
        <v>8000</v>
      </c>
      <c r="F16" s="24">
        <f t="shared" si="0"/>
        <v>0</v>
      </c>
      <c r="G16" s="25"/>
    </row>
    <row r="17" spans="1:7" ht="15">
      <c r="A17" s="167" t="s">
        <v>51</v>
      </c>
      <c r="B17" s="168"/>
      <c r="C17" s="169"/>
      <c r="D17" s="36">
        <v>0</v>
      </c>
      <c r="E17" s="37">
        <v>5000</v>
      </c>
      <c r="F17" s="38">
        <f t="shared" si="0"/>
        <v>0</v>
      </c>
      <c r="G17" s="39"/>
    </row>
    <row r="18" spans="1:7" ht="15">
      <c r="A18" s="125" t="s">
        <v>33</v>
      </c>
      <c r="B18" s="126"/>
      <c r="C18" s="127"/>
      <c r="D18" s="22">
        <v>0</v>
      </c>
      <c r="E18" s="23">
        <v>35000</v>
      </c>
      <c r="F18" s="24">
        <f t="shared" si="0"/>
        <v>0</v>
      </c>
      <c r="G18" s="16" t="s">
        <v>34</v>
      </c>
    </row>
    <row r="19" spans="1:7" ht="15">
      <c r="A19" s="167" t="s">
        <v>33</v>
      </c>
      <c r="B19" s="168"/>
      <c r="C19" s="169"/>
      <c r="D19" s="36">
        <v>0</v>
      </c>
      <c r="E19" s="37">
        <v>25000</v>
      </c>
      <c r="F19" s="38">
        <f t="shared" si="0"/>
        <v>0</v>
      </c>
      <c r="G19" s="39" t="s">
        <v>83</v>
      </c>
    </row>
    <row r="20" spans="1:7" ht="15">
      <c r="A20" s="161" t="s">
        <v>35</v>
      </c>
      <c r="B20" s="162"/>
      <c r="C20" s="163"/>
      <c r="D20" s="22">
        <v>0</v>
      </c>
      <c r="E20" s="23">
        <v>4000</v>
      </c>
      <c r="F20" s="24">
        <f t="shared" si="0"/>
        <v>0</v>
      </c>
      <c r="G20" s="25"/>
    </row>
    <row r="21" spans="1:7" ht="15">
      <c r="A21" s="167" t="s">
        <v>84</v>
      </c>
      <c r="B21" s="168"/>
      <c r="C21" s="169"/>
      <c r="D21" s="36">
        <v>0</v>
      </c>
      <c r="E21" s="37">
        <v>5500</v>
      </c>
      <c r="F21" s="38">
        <f t="shared" si="0"/>
        <v>0</v>
      </c>
      <c r="G21" s="39" t="s">
        <v>52</v>
      </c>
    </row>
    <row r="22" spans="1:7" ht="15">
      <c r="A22" s="161" t="s">
        <v>84</v>
      </c>
      <c r="B22" s="162"/>
      <c r="C22" s="163"/>
      <c r="D22" s="22">
        <v>0</v>
      </c>
      <c r="E22" s="23">
        <v>12000</v>
      </c>
      <c r="F22" s="24">
        <f t="shared" si="0"/>
        <v>0</v>
      </c>
      <c r="G22" s="25" t="s">
        <v>39</v>
      </c>
    </row>
    <row r="23" spans="1:7" ht="15">
      <c r="A23" s="193" t="s">
        <v>85</v>
      </c>
      <c r="B23" s="194"/>
      <c r="C23" s="195"/>
      <c r="D23" s="96">
        <v>0</v>
      </c>
      <c r="E23" s="97">
        <v>10000</v>
      </c>
      <c r="F23" s="98">
        <f t="shared" si="0"/>
        <v>0</v>
      </c>
      <c r="G23" s="39"/>
    </row>
    <row r="24" spans="1:7" ht="15">
      <c r="A24" s="180" t="s">
        <v>41</v>
      </c>
      <c r="B24" s="180"/>
      <c r="C24" s="180"/>
      <c r="D24" s="25">
        <v>0</v>
      </c>
      <c r="E24" s="24">
        <v>32900</v>
      </c>
      <c r="F24" s="24">
        <f t="shared" si="0"/>
        <v>0</v>
      </c>
      <c r="G24" s="25"/>
    </row>
    <row r="25" spans="1:7" ht="15">
      <c r="A25" s="189" t="s">
        <v>54</v>
      </c>
      <c r="B25" s="189"/>
      <c r="C25" s="189"/>
      <c r="D25" s="39">
        <v>1</v>
      </c>
      <c r="E25" s="38">
        <v>10000</v>
      </c>
      <c r="F25" s="38">
        <f t="shared" si="0"/>
        <v>10000</v>
      </c>
      <c r="G25" s="39"/>
    </row>
    <row r="26" spans="1:7" ht="15">
      <c r="A26" s="180" t="s">
        <v>45</v>
      </c>
      <c r="B26" s="180"/>
      <c r="C26" s="180"/>
      <c r="D26" s="25">
        <v>1</v>
      </c>
      <c r="E26" s="24">
        <v>3000</v>
      </c>
      <c r="F26" s="24">
        <f t="shared" si="0"/>
        <v>3000</v>
      </c>
      <c r="G26" s="25"/>
    </row>
    <row r="27" spans="1:7" ht="15">
      <c r="A27" s="188" t="s">
        <v>87</v>
      </c>
      <c r="B27" s="188"/>
      <c r="C27" s="188"/>
      <c r="D27" s="70">
        <v>0</v>
      </c>
      <c r="E27" s="69">
        <v>59500</v>
      </c>
      <c r="F27" s="69">
        <f t="shared" si="0"/>
        <v>0</v>
      </c>
      <c r="G27" s="70"/>
    </row>
    <row r="28" spans="1:7" ht="15">
      <c r="A28" s="188" t="s">
        <v>86</v>
      </c>
      <c r="B28" s="188"/>
      <c r="C28" s="188"/>
      <c r="D28" s="70">
        <v>0</v>
      </c>
      <c r="E28" s="69">
        <v>47500</v>
      </c>
      <c r="F28" s="69">
        <f>D28*E28</f>
        <v>0</v>
      </c>
      <c r="G28" s="70" t="s">
        <v>59</v>
      </c>
    </row>
    <row r="29" spans="1:7" ht="15">
      <c r="A29" s="190" t="s">
        <v>55</v>
      </c>
      <c r="B29" s="191"/>
      <c r="C29" s="192"/>
      <c r="D29" s="94"/>
      <c r="E29" s="93"/>
      <c r="F29" s="93"/>
      <c r="G29" s="94"/>
    </row>
    <row r="30" spans="1:7" ht="15">
      <c r="A30" s="189" t="s">
        <v>88</v>
      </c>
      <c r="B30" s="189"/>
      <c r="C30" s="189"/>
      <c r="D30" s="39">
        <v>0</v>
      </c>
      <c r="E30" s="38">
        <v>291000</v>
      </c>
      <c r="F30" s="20">
        <f t="shared" si="0"/>
        <v>0</v>
      </c>
      <c r="G30" s="15"/>
    </row>
    <row r="31" spans="1:7" ht="15">
      <c r="A31" s="180" t="s">
        <v>89</v>
      </c>
      <c r="B31" s="180"/>
      <c r="C31" s="180"/>
      <c r="D31" s="25">
        <v>0</v>
      </c>
      <c r="E31" s="24">
        <v>269400</v>
      </c>
      <c r="F31" s="24">
        <f t="shared" si="0"/>
        <v>0</v>
      </c>
      <c r="G31" s="25" t="s">
        <v>59</v>
      </c>
    </row>
    <row r="32" spans="1:7" ht="15">
      <c r="A32" s="181" t="s">
        <v>90</v>
      </c>
      <c r="B32" s="181"/>
      <c r="C32" s="181"/>
      <c r="D32" s="15">
        <v>0</v>
      </c>
      <c r="E32" s="20">
        <v>306000</v>
      </c>
      <c r="F32" s="20">
        <f t="shared" si="0"/>
        <v>0</v>
      </c>
      <c r="G32" s="15"/>
    </row>
    <row r="33" spans="1:7" ht="15">
      <c r="A33" s="182" t="s">
        <v>91</v>
      </c>
      <c r="B33" s="182"/>
      <c r="C33" s="182"/>
      <c r="D33" s="16">
        <v>0</v>
      </c>
      <c r="E33" s="24">
        <v>192500</v>
      </c>
      <c r="F33" s="24">
        <f t="shared" si="0"/>
        <v>0</v>
      </c>
      <c r="G33" s="25"/>
    </row>
    <row r="34" spans="1:7" ht="15">
      <c r="A34" s="183"/>
      <c r="B34" s="183"/>
      <c r="C34" s="183"/>
      <c r="D34" s="39">
        <v>0</v>
      </c>
      <c r="E34" s="38"/>
      <c r="F34" s="20">
        <f t="shared" si="0"/>
        <v>0</v>
      </c>
      <c r="G34" s="39"/>
    </row>
    <row r="35" spans="1:7" ht="15">
      <c r="A35" s="184"/>
      <c r="B35" s="184"/>
      <c r="C35" s="184"/>
      <c r="D35" s="25">
        <v>0</v>
      </c>
      <c r="E35" s="24"/>
      <c r="F35" s="24">
        <f t="shared" si="0"/>
        <v>0</v>
      </c>
      <c r="G35" s="48"/>
    </row>
    <row r="36" spans="1:7" ht="15">
      <c r="A36" s="180"/>
      <c r="B36" s="180"/>
      <c r="C36" s="180"/>
      <c r="D36" s="25"/>
      <c r="E36" s="24"/>
      <c r="F36" s="24"/>
      <c r="G36" s="25"/>
    </row>
    <row r="37" spans="1:7" ht="15">
      <c r="A37" s="95"/>
      <c r="B37" s="95"/>
      <c r="C37" s="95"/>
      <c r="D37" s="25"/>
      <c r="E37" s="24"/>
      <c r="F37" s="99"/>
      <c r="G37" s="25"/>
    </row>
    <row r="38" spans="1:7" ht="15.75" thickBot="1">
      <c r="A38" s="27"/>
      <c r="B38" s="27"/>
      <c r="C38" s="27"/>
      <c r="D38" s="27"/>
      <c r="E38" s="27"/>
      <c r="F38" s="28"/>
      <c r="G38" s="29"/>
    </row>
    <row r="39" spans="1:7" ht="16.5" thickTop="1">
      <c r="A39" s="7" t="s">
        <v>46</v>
      </c>
      <c r="B39" s="7"/>
      <c r="C39" s="7"/>
      <c r="D39" s="7"/>
      <c r="F39" s="21">
        <f>SUM(F3:F38)</f>
        <v>236000</v>
      </c>
      <c r="G39" s="7" t="s">
        <v>93</v>
      </c>
    </row>
    <row r="41" spans="1:7" ht="15">
      <c r="A41" s="196" t="s">
        <v>92</v>
      </c>
      <c r="B41" s="196"/>
      <c r="C41" s="196"/>
      <c r="D41" s="196"/>
      <c r="E41" s="196"/>
      <c r="F41" s="196"/>
      <c r="G41" s="196"/>
    </row>
    <row r="42" spans="1:7" ht="15">
      <c r="A42" s="196"/>
      <c r="B42" s="196"/>
      <c r="C42" s="196"/>
      <c r="D42" s="196"/>
      <c r="E42" s="196"/>
      <c r="F42" s="196"/>
      <c r="G42" s="196"/>
    </row>
    <row r="43" spans="1:7" ht="15">
      <c r="A43" s="196"/>
      <c r="B43" s="196"/>
      <c r="C43" s="196"/>
      <c r="D43" s="196"/>
      <c r="E43" s="196"/>
      <c r="F43" s="196"/>
      <c r="G43" s="196"/>
    </row>
    <row r="44" spans="1:7" ht="15">
      <c r="A44" s="196"/>
      <c r="B44" s="196"/>
      <c r="C44" s="196"/>
      <c r="D44" s="196"/>
      <c r="E44" s="196"/>
      <c r="F44" s="196"/>
      <c r="G44" s="196"/>
    </row>
    <row r="45" spans="1:7" ht="15">
      <c r="A45" s="196"/>
      <c r="B45" s="196"/>
      <c r="C45" s="196"/>
      <c r="D45" s="196"/>
      <c r="E45" s="196"/>
      <c r="F45" s="196"/>
      <c r="G45" s="196"/>
    </row>
    <row r="46" spans="1:7" ht="15" hidden="1">
      <c r="A46" s="196"/>
      <c r="B46" s="196"/>
      <c r="C46" s="196"/>
      <c r="D46" s="196"/>
      <c r="E46" s="196"/>
      <c r="F46" s="196"/>
      <c r="G46" s="196"/>
    </row>
    <row r="47" spans="1:7" ht="15" hidden="1">
      <c r="A47" s="196"/>
      <c r="B47" s="196"/>
      <c r="C47" s="196"/>
      <c r="D47" s="196"/>
      <c r="E47" s="196"/>
      <c r="F47" s="196"/>
      <c r="G47" s="196"/>
    </row>
  </sheetData>
  <sheetProtection/>
  <mergeCells count="37">
    <mergeCell ref="A6:C6"/>
    <mergeCell ref="A7:C7"/>
    <mergeCell ref="A1:G1"/>
    <mergeCell ref="A2:C2"/>
    <mergeCell ref="A3:C3"/>
    <mergeCell ref="A4:C4"/>
    <mergeCell ref="A12:C12"/>
    <mergeCell ref="A13:C13"/>
    <mergeCell ref="A14:C14"/>
    <mergeCell ref="A15:C15"/>
    <mergeCell ref="A8:C8"/>
    <mergeCell ref="A9:C9"/>
    <mergeCell ref="A10:C10"/>
    <mergeCell ref="A11:C11"/>
    <mergeCell ref="A25:C25"/>
    <mergeCell ref="A41:G47"/>
    <mergeCell ref="A16:C16"/>
    <mergeCell ref="A17:C17"/>
    <mergeCell ref="A18:C18"/>
    <mergeCell ref="A20:C20"/>
    <mergeCell ref="A21:C21"/>
    <mergeCell ref="A26:C26"/>
    <mergeCell ref="A5:C5"/>
    <mergeCell ref="A19:C19"/>
    <mergeCell ref="A27:C27"/>
    <mergeCell ref="A28:C28"/>
    <mergeCell ref="A30:C30"/>
    <mergeCell ref="A29:C29"/>
    <mergeCell ref="A22:C22"/>
    <mergeCell ref="A23:C23"/>
    <mergeCell ref="A24:C24"/>
    <mergeCell ref="A31:C31"/>
    <mergeCell ref="A32:C32"/>
    <mergeCell ref="A33:C33"/>
    <mergeCell ref="A34:C34"/>
    <mergeCell ref="A35:C35"/>
    <mergeCell ref="A36:C3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41"/>
  <sheetViews>
    <sheetView zoomScalePageLayoutView="0" workbookViewId="0" topLeftCell="A13">
      <selection activeCell="A1" sqref="A1:G42"/>
    </sheetView>
  </sheetViews>
  <sheetFormatPr defaultColWidth="9.140625" defaultRowHeight="15"/>
  <cols>
    <col min="3" max="3" width="36.28125" style="0" customWidth="1"/>
    <col min="7" max="7" width="16.28125" style="0" customWidth="1"/>
  </cols>
  <sheetData>
    <row r="1" spans="1:7" ht="15.75" thickBot="1">
      <c r="A1" s="124" t="s">
        <v>98</v>
      </c>
      <c r="B1" s="124"/>
      <c r="C1" s="124"/>
      <c r="D1" s="124"/>
      <c r="E1" s="124"/>
      <c r="F1" s="124"/>
      <c r="G1" s="124"/>
    </row>
    <row r="2" spans="1:7" ht="15.75" thickBot="1">
      <c r="A2" s="143" t="s">
        <v>2</v>
      </c>
      <c r="B2" s="144"/>
      <c r="C2" s="145"/>
      <c r="D2" s="1" t="s">
        <v>3</v>
      </c>
      <c r="E2" s="17" t="s">
        <v>5</v>
      </c>
      <c r="F2" s="19" t="s">
        <v>47</v>
      </c>
      <c r="G2" s="14" t="s">
        <v>4</v>
      </c>
    </row>
    <row r="3" spans="1:7" ht="19.5" thickBot="1">
      <c r="A3" s="158" t="s">
        <v>97</v>
      </c>
      <c r="B3" s="159"/>
      <c r="C3" s="160"/>
      <c r="D3" s="72">
        <v>1</v>
      </c>
      <c r="E3" s="73">
        <v>390000</v>
      </c>
      <c r="F3" s="74">
        <f aca="true" t="shared" si="0" ref="F3:F34">D3*E3</f>
        <v>390000</v>
      </c>
      <c r="G3" s="71" t="s">
        <v>72</v>
      </c>
    </row>
    <row r="4" spans="1:7" ht="15">
      <c r="A4" s="131" t="s">
        <v>16</v>
      </c>
      <c r="B4" s="132"/>
      <c r="C4" s="133"/>
      <c r="D4" s="22">
        <v>0</v>
      </c>
      <c r="E4" s="23">
        <v>52000</v>
      </c>
      <c r="F4" s="24">
        <f t="shared" si="0"/>
        <v>0</v>
      </c>
      <c r="G4" s="25"/>
    </row>
    <row r="5" spans="1:7" ht="15">
      <c r="A5" s="118" t="s">
        <v>9</v>
      </c>
      <c r="B5" s="119"/>
      <c r="C5" s="120"/>
      <c r="D5" s="2">
        <v>0</v>
      </c>
      <c r="E5" s="18">
        <v>4000</v>
      </c>
      <c r="F5" s="20">
        <f t="shared" si="0"/>
        <v>0</v>
      </c>
      <c r="G5" s="15"/>
    </row>
    <row r="6" spans="1:7" ht="15">
      <c r="A6" s="125" t="s">
        <v>15</v>
      </c>
      <c r="B6" s="126"/>
      <c r="C6" s="127"/>
      <c r="D6" s="3">
        <v>0</v>
      </c>
      <c r="E6" s="23">
        <v>16500</v>
      </c>
      <c r="F6" s="24">
        <f t="shared" si="0"/>
        <v>0</v>
      </c>
      <c r="G6" s="25"/>
    </row>
    <row r="7" spans="1:7" ht="15">
      <c r="A7" s="167" t="s">
        <v>49</v>
      </c>
      <c r="B7" s="168"/>
      <c r="C7" s="169"/>
      <c r="D7" s="36">
        <v>0</v>
      </c>
      <c r="E7" s="37">
        <v>5000</v>
      </c>
      <c r="F7" s="38">
        <f t="shared" si="0"/>
        <v>0</v>
      </c>
      <c r="G7" s="39"/>
    </row>
    <row r="8" spans="1:7" ht="15">
      <c r="A8" s="125" t="s">
        <v>67</v>
      </c>
      <c r="B8" s="126"/>
      <c r="C8" s="127"/>
      <c r="D8" s="3">
        <v>0</v>
      </c>
      <c r="E8" s="23">
        <v>15000</v>
      </c>
      <c r="F8" s="24">
        <f>D8*E8</f>
        <v>0</v>
      </c>
      <c r="G8" s="25"/>
    </row>
    <row r="9" spans="1:7" ht="15">
      <c r="A9" s="176" t="s">
        <v>96</v>
      </c>
      <c r="B9" s="177"/>
      <c r="C9" s="178"/>
      <c r="D9" s="84">
        <v>0</v>
      </c>
      <c r="E9" s="85">
        <v>5200</v>
      </c>
      <c r="F9" s="86">
        <f>D9*E9</f>
        <v>0</v>
      </c>
      <c r="G9" s="87"/>
    </row>
    <row r="10" spans="1:7" ht="15">
      <c r="A10" s="118" t="s">
        <v>50</v>
      </c>
      <c r="B10" s="119"/>
      <c r="C10" s="120"/>
      <c r="D10" s="2">
        <v>0</v>
      </c>
      <c r="E10" s="18">
        <v>2400</v>
      </c>
      <c r="F10" s="20">
        <f t="shared" si="0"/>
        <v>0</v>
      </c>
      <c r="G10" s="15"/>
    </row>
    <row r="11" spans="1:7" ht="15">
      <c r="A11" s="125" t="s">
        <v>23</v>
      </c>
      <c r="B11" s="126"/>
      <c r="C11" s="127"/>
      <c r="D11" s="3">
        <v>0</v>
      </c>
      <c r="E11" s="23">
        <v>3200</v>
      </c>
      <c r="F11" s="24">
        <f t="shared" si="0"/>
        <v>0</v>
      </c>
      <c r="G11" s="25"/>
    </row>
    <row r="12" spans="1:7" ht="15">
      <c r="A12" s="118" t="s">
        <v>24</v>
      </c>
      <c r="B12" s="119"/>
      <c r="C12" s="120"/>
      <c r="D12" s="2">
        <v>0</v>
      </c>
      <c r="E12" s="18">
        <v>4400</v>
      </c>
      <c r="F12" s="20">
        <f t="shared" si="0"/>
        <v>0</v>
      </c>
      <c r="G12" s="15"/>
    </row>
    <row r="13" spans="1:7" ht="15">
      <c r="A13" s="161" t="s">
        <v>26</v>
      </c>
      <c r="B13" s="162"/>
      <c r="C13" s="163"/>
      <c r="D13" s="22">
        <v>0</v>
      </c>
      <c r="E13" s="23">
        <v>3500</v>
      </c>
      <c r="F13" s="24">
        <f t="shared" si="0"/>
        <v>0</v>
      </c>
      <c r="G13" s="25"/>
    </row>
    <row r="14" spans="1:7" ht="15">
      <c r="A14" s="167" t="s">
        <v>51</v>
      </c>
      <c r="B14" s="168"/>
      <c r="C14" s="169"/>
      <c r="D14" s="36">
        <v>0</v>
      </c>
      <c r="E14" s="37">
        <v>8000</v>
      </c>
      <c r="F14" s="38">
        <f>D14*E14</f>
        <v>0</v>
      </c>
      <c r="G14" s="39"/>
    </row>
    <row r="15" spans="1:7" ht="15">
      <c r="A15" s="125" t="s">
        <v>33</v>
      </c>
      <c r="B15" s="126"/>
      <c r="C15" s="127"/>
      <c r="D15" s="3">
        <v>0</v>
      </c>
      <c r="E15" s="23">
        <v>39000</v>
      </c>
      <c r="F15" s="24">
        <f t="shared" si="0"/>
        <v>0</v>
      </c>
      <c r="G15" s="16" t="s">
        <v>34</v>
      </c>
    </row>
    <row r="16" spans="1:7" ht="15">
      <c r="A16" s="176" t="s">
        <v>71</v>
      </c>
      <c r="B16" s="177"/>
      <c r="C16" s="178"/>
      <c r="D16" s="84">
        <v>0</v>
      </c>
      <c r="E16" s="85">
        <v>29000</v>
      </c>
      <c r="F16" s="86">
        <f t="shared" si="0"/>
        <v>0</v>
      </c>
      <c r="G16" s="87" t="s">
        <v>70</v>
      </c>
    </row>
    <row r="17" spans="1:7" ht="15">
      <c r="A17" s="167" t="s">
        <v>68</v>
      </c>
      <c r="B17" s="168"/>
      <c r="C17" s="169"/>
      <c r="D17" s="36">
        <v>0</v>
      </c>
      <c r="E17" s="37">
        <v>4000</v>
      </c>
      <c r="F17" s="38">
        <f t="shared" si="0"/>
        <v>0</v>
      </c>
      <c r="G17" s="39"/>
    </row>
    <row r="18" spans="1:7" ht="15">
      <c r="A18" s="33" t="s">
        <v>36</v>
      </c>
      <c r="B18" s="34"/>
      <c r="C18" s="35"/>
      <c r="D18" s="3">
        <v>0</v>
      </c>
      <c r="E18" s="23">
        <v>6500</v>
      </c>
      <c r="F18" s="24">
        <f t="shared" si="0"/>
        <v>0</v>
      </c>
      <c r="G18" s="25" t="s">
        <v>52</v>
      </c>
    </row>
    <row r="19" spans="1:7" ht="15">
      <c r="A19" s="51" t="s">
        <v>36</v>
      </c>
      <c r="B19" s="52"/>
      <c r="C19" s="53"/>
      <c r="D19" s="36">
        <v>0</v>
      </c>
      <c r="E19" s="37">
        <v>14000</v>
      </c>
      <c r="F19" s="38">
        <f t="shared" si="0"/>
        <v>0</v>
      </c>
      <c r="G19" s="15" t="s">
        <v>39</v>
      </c>
    </row>
    <row r="20" spans="1:7" ht="15">
      <c r="A20" s="40" t="s">
        <v>38</v>
      </c>
      <c r="B20" s="41"/>
      <c r="C20" s="42"/>
      <c r="D20" s="22">
        <v>0</v>
      </c>
      <c r="E20" s="23">
        <v>5000</v>
      </c>
      <c r="F20" s="24">
        <f t="shared" si="0"/>
        <v>0</v>
      </c>
      <c r="G20" s="25" t="s">
        <v>52</v>
      </c>
    </row>
    <row r="21" spans="1:7" ht="15">
      <c r="A21" s="103" t="s">
        <v>38</v>
      </c>
      <c r="B21" s="104"/>
      <c r="C21" s="105"/>
      <c r="D21" s="106">
        <v>0</v>
      </c>
      <c r="E21" s="107">
        <v>8500</v>
      </c>
      <c r="F21" s="98">
        <f t="shared" si="0"/>
        <v>0</v>
      </c>
      <c r="G21" s="108" t="s">
        <v>39</v>
      </c>
    </row>
    <row r="22" spans="1:7" ht="15">
      <c r="A22" s="110" t="s">
        <v>40</v>
      </c>
      <c r="B22" s="110"/>
      <c r="C22" s="110"/>
      <c r="D22" s="16">
        <v>1</v>
      </c>
      <c r="E22" s="24">
        <v>12000</v>
      </c>
      <c r="F22" s="24">
        <f t="shared" si="0"/>
        <v>12000</v>
      </c>
      <c r="G22" s="25"/>
    </row>
    <row r="23" spans="1:7" ht="15">
      <c r="A23" s="111" t="s">
        <v>69</v>
      </c>
      <c r="B23" s="111"/>
      <c r="C23" s="111"/>
      <c r="D23" s="39">
        <v>0</v>
      </c>
      <c r="E23" s="38">
        <v>32900</v>
      </c>
      <c r="F23" s="38">
        <f t="shared" si="0"/>
        <v>0</v>
      </c>
      <c r="G23" s="39"/>
    </row>
    <row r="24" spans="1:7" ht="15">
      <c r="A24" s="112" t="s">
        <v>45</v>
      </c>
      <c r="B24" s="114"/>
      <c r="C24" s="115"/>
      <c r="D24" s="25">
        <v>1</v>
      </c>
      <c r="E24" s="24">
        <v>3000</v>
      </c>
      <c r="F24" s="24">
        <f t="shared" si="0"/>
        <v>3000</v>
      </c>
      <c r="G24" s="25"/>
    </row>
    <row r="25" spans="1:7" ht="15">
      <c r="A25" s="181" t="s">
        <v>54</v>
      </c>
      <c r="B25" s="181"/>
      <c r="C25" s="181"/>
      <c r="D25" s="15">
        <v>1</v>
      </c>
      <c r="E25" s="20">
        <v>10000</v>
      </c>
      <c r="F25" s="20">
        <f t="shared" si="0"/>
        <v>10000</v>
      </c>
      <c r="G25" s="15"/>
    </row>
    <row r="26" spans="1:7" ht="15">
      <c r="A26" s="188" t="s">
        <v>60</v>
      </c>
      <c r="B26" s="188"/>
      <c r="C26" s="188"/>
      <c r="D26" s="70">
        <v>0</v>
      </c>
      <c r="E26" s="69">
        <v>115000</v>
      </c>
      <c r="F26" s="69">
        <f t="shared" si="0"/>
        <v>0</v>
      </c>
      <c r="G26" s="70"/>
    </row>
    <row r="27" spans="1:7" ht="15">
      <c r="A27" s="200" t="s">
        <v>55</v>
      </c>
      <c r="B27" s="200"/>
      <c r="C27" s="200"/>
      <c r="D27" s="66">
        <v>0</v>
      </c>
      <c r="E27" s="65"/>
      <c r="F27" s="65">
        <f t="shared" si="0"/>
        <v>0</v>
      </c>
      <c r="G27" s="66"/>
    </row>
    <row r="28" spans="1:7" ht="15">
      <c r="A28" s="189" t="s">
        <v>73</v>
      </c>
      <c r="B28" s="189"/>
      <c r="C28" s="189"/>
      <c r="D28" s="39">
        <v>0</v>
      </c>
      <c r="E28" s="38">
        <v>421000</v>
      </c>
      <c r="F28" s="20">
        <f t="shared" si="0"/>
        <v>0</v>
      </c>
      <c r="G28" s="15"/>
    </row>
    <row r="29" spans="1:7" ht="15">
      <c r="A29" s="180" t="s">
        <v>74</v>
      </c>
      <c r="B29" s="180"/>
      <c r="C29" s="180"/>
      <c r="D29" s="25">
        <v>0</v>
      </c>
      <c r="E29" s="24">
        <v>419200</v>
      </c>
      <c r="F29" s="24">
        <f t="shared" si="0"/>
        <v>0</v>
      </c>
      <c r="G29" s="25" t="s">
        <v>59</v>
      </c>
    </row>
    <row r="30" spans="1:7" ht="15">
      <c r="A30" s="181" t="s">
        <v>75</v>
      </c>
      <c r="B30" s="181"/>
      <c r="C30" s="181"/>
      <c r="D30" s="15">
        <v>0</v>
      </c>
      <c r="E30" s="20">
        <v>318800</v>
      </c>
      <c r="F30" s="20">
        <f t="shared" si="0"/>
        <v>0</v>
      </c>
      <c r="G30" s="15"/>
    </row>
    <row r="31" spans="1:7" ht="15">
      <c r="A31" s="182" t="s">
        <v>76</v>
      </c>
      <c r="B31" s="182"/>
      <c r="C31" s="182"/>
      <c r="D31" s="16">
        <v>0</v>
      </c>
      <c r="E31" s="24">
        <v>444900</v>
      </c>
      <c r="F31" s="24">
        <f t="shared" si="0"/>
        <v>0</v>
      </c>
      <c r="G31" s="25"/>
    </row>
    <row r="32" spans="1:7" ht="15">
      <c r="A32" s="183"/>
      <c r="B32" s="183"/>
      <c r="C32" s="183"/>
      <c r="D32" s="39">
        <v>0</v>
      </c>
      <c r="E32" s="38"/>
      <c r="F32" s="20">
        <f t="shared" si="0"/>
        <v>0</v>
      </c>
      <c r="G32" s="39"/>
    </row>
    <row r="33" spans="1:7" ht="15">
      <c r="A33" s="197"/>
      <c r="B33" s="198"/>
      <c r="C33" s="199"/>
      <c r="D33" s="45">
        <v>0</v>
      </c>
      <c r="E33" s="46"/>
      <c r="F33" s="99">
        <f t="shared" si="0"/>
        <v>0</v>
      </c>
      <c r="G33" s="109"/>
    </row>
    <row r="34" spans="1:7" ht="15">
      <c r="A34" s="60"/>
      <c r="B34" s="61"/>
      <c r="C34" s="62"/>
      <c r="D34" s="15">
        <v>0</v>
      </c>
      <c r="E34" s="20"/>
      <c r="F34" s="20">
        <f t="shared" si="0"/>
        <v>0</v>
      </c>
      <c r="G34" s="15"/>
    </row>
    <row r="35" spans="1:7" ht="15.75" thickBot="1">
      <c r="A35" s="27"/>
      <c r="B35" s="27"/>
      <c r="C35" s="27"/>
      <c r="D35" s="27"/>
      <c r="E35" s="27"/>
      <c r="F35" s="49"/>
      <c r="G35" s="50"/>
    </row>
    <row r="36" spans="1:7" ht="16.5" thickTop="1">
      <c r="A36" s="7" t="s">
        <v>46</v>
      </c>
      <c r="B36" s="7"/>
      <c r="C36" s="7"/>
      <c r="D36" s="7"/>
      <c r="F36" s="88">
        <f>SUM(F3:F35)</f>
        <v>415000</v>
      </c>
      <c r="G36" s="7" t="s">
        <v>93</v>
      </c>
    </row>
    <row r="37" spans="1:7" ht="15.75">
      <c r="A37" s="7"/>
      <c r="B37" s="7"/>
      <c r="C37" s="7"/>
      <c r="D37" s="7"/>
      <c r="F37" s="102"/>
      <c r="G37" s="7"/>
    </row>
    <row r="38" spans="1:6" ht="15">
      <c r="A38" s="196" t="s">
        <v>95</v>
      </c>
      <c r="B38" s="196"/>
      <c r="C38" s="196"/>
      <c r="D38" s="196"/>
      <c r="E38" s="196"/>
      <c r="F38" s="196"/>
    </row>
    <row r="39" spans="1:6" ht="15">
      <c r="A39" s="196"/>
      <c r="B39" s="196"/>
      <c r="C39" s="196"/>
      <c r="D39" s="196"/>
      <c r="E39" s="196"/>
      <c r="F39" s="196"/>
    </row>
    <row r="40" spans="1:6" ht="15">
      <c r="A40" s="196"/>
      <c r="B40" s="196"/>
      <c r="C40" s="196"/>
      <c r="D40" s="196"/>
      <c r="E40" s="196"/>
      <c r="F40" s="196"/>
    </row>
    <row r="41" spans="1:6" ht="92.25" customHeight="1">
      <c r="A41" s="196"/>
      <c r="B41" s="196"/>
      <c r="C41" s="196"/>
      <c r="D41" s="196"/>
      <c r="E41" s="196"/>
      <c r="F41" s="196"/>
    </row>
  </sheetData>
  <sheetProtection/>
  <mergeCells count="27">
    <mergeCell ref="A13:C13"/>
    <mergeCell ref="A1:G1"/>
    <mergeCell ref="A2:C2"/>
    <mergeCell ref="A3:C3"/>
    <mergeCell ref="A4:C4"/>
    <mergeCell ref="A5:C5"/>
    <mergeCell ref="A6:C6"/>
    <mergeCell ref="A15:C15"/>
    <mergeCell ref="A16:C16"/>
    <mergeCell ref="A17:C17"/>
    <mergeCell ref="A25:C25"/>
    <mergeCell ref="A26:C26"/>
    <mergeCell ref="A7:C7"/>
    <mergeCell ref="A8:C8"/>
    <mergeCell ref="A10:C10"/>
    <mergeCell ref="A11:C11"/>
    <mergeCell ref="A12:C12"/>
    <mergeCell ref="A33:C33"/>
    <mergeCell ref="A38:F41"/>
    <mergeCell ref="A9:C9"/>
    <mergeCell ref="A27:C27"/>
    <mergeCell ref="A28:C28"/>
    <mergeCell ref="A29:C29"/>
    <mergeCell ref="A30:C30"/>
    <mergeCell ref="A31:C31"/>
    <mergeCell ref="A32:C32"/>
    <mergeCell ref="A14:C1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43"/>
  <sheetViews>
    <sheetView zoomScalePageLayoutView="0" workbookViewId="0" topLeftCell="A1">
      <selection activeCell="A11" sqref="A11:C11"/>
    </sheetView>
  </sheetViews>
  <sheetFormatPr defaultColWidth="9.140625" defaultRowHeight="15"/>
  <cols>
    <col min="3" max="3" width="35.8515625" style="0" customWidth="1"/>
    <col min="7" max="7" width="16.421875" style="0" customWidth="1"/>
  </cols>
  <sheetData>
    <row r="1" spans="1:7" ht="15.75" thickBot="1">
      <c r="A1" s="124" t="s">
        <v>99</v>
      </c>
      <c r="B1" s="124"/>
      <c r="C1" s="124"/>
      <c r="D1" s="124"/>
      <c r="E1" s="124"/>
      <c r="F1" s="124"/>
      <c r="G1" s="124"/>
    </row>
    <row r="2" spans="1:7" ht="15.75" thickBot="1">
      <c r="A2" s="143" t="s">
        <v>2</v>
      </c>
      <c r="B2" s="144"/>
      <c r="C2" s="145"/>
      <c r="D2" s="1" t="s">
        <v>3</v>
      </c>
      <c r="E2" s="17" t="s">
        <v>5</v>
      </c>
      <c r="F2" s="19" t="s">
        <v>47</v>
      </c>
      <c r="G2" s="14" t="s">
        <v>4</v>
      </c>
    </row>
    <row r="3" spans="1:7" ht="19.5" thickBot="1">
      <c r="A3" s="158" t="s">
        <v>100</v>
      </c>
      <c r="B3" s="159"/>
      <c r="C3" s="160"/>
      <c r="D3" s="72">
        <v>1</v>
      </c>
      <c r="E3" s="73">
        <v>289000</v>
      </c>
      <c r="F3" s="74">
        <f aca="true" t="shared" si="0" ref="F3:F36">D3*E3</f>
        <v>289000</v>
      </c>
      <c r="G3" s="71" t="s">
        <v>72</v>
      </c>
    </row>
    <row r="4" spans="1:7" ht="28.5" customHeight="1">
      <c r="A4" s="207" t="s">
        <v>102</v>
      </c>
      <c r="B4" s="132"/>
      <c r="C4" s="133"/>
      <c r="D4" s="22">
        <v>0</v>
      </c>
      <c r="E4" s="23">
        <v>5000</v>
      </c>
      <c r="F4" s="24">
        <f t="shared" si="0"/>
        <v>0</v>
      </c>
      <c r="G4" s="25"/>
    </row>
    <row r="5" spans="1:7" ht="15">
      <c r="A5" s="118" t="s">
        <v>9</v>
      </c>
      <c r="B5" s="119"/>
      <c r="C5" s="120"/>
      <c r="D5" s="2">
        <v>0</v>
      </c>
      <c r="E5" s="18">
        <v>4000</v>
      </c>
      <c r="F5" s="20">
        <f t="shared" si="0"/>
        <v>0</v>
      </c>
      <c r="G5" s="15"/>
    </row>
    <row r="6" spans="1:7" ht="15">
      <c r="A6" s="125" t="s">
        <v>19</v>
      </c>
      <c r="B6" s="126"/>
      <c r="C6" s="127"/>
      <c r="D6" s="3">
        <v>0</v>
      </c>
      <c r="E6" s="23">
        <v>8100</v>
      </c>
      <c r="F6" s="24">
        <f t="shared" si="0"/>
        <v>0</v>
      </c>
      <c r="G6" s="25"/>
    </row>
    <row r="7" spans="1:7" ht="15">
      <c r="A7" s="176" t="s">
        <v>96</v>
      </c>
      <c r="B7" s="177"/>
      <c r="C7" s="178"/>
      <c r="D7" s="84">
        <v>0</v>
      </c>
      <c r="E7" s="85">
        <v>5200</v>
      </c>
      <c r="F7" s="86">
        <f>D7*E7</f>
        <v>0</v>
      </c>
      <c r="G7" s="87"/>
    </row>
    <row r="8" spans="1:7" ht="15">
      <c r="A8" s="118" t="s">
        <v>50</v>
      </c>
      <c r="B8" s="119"/>
      <c r="C8" s="120"/>
      <c r="D8" s="2">
        <v>0</v>
      </c>
      <c r="E8" s="18">
        <v>2400</v>
      </c>
      <c r="F8" s="20">
        <f t="shared" si="0"/>
        <v>0</v>
      </c>
      <c r="G8" s="15"/>
    </row>
    <row r="9" spans="1:7" ht="15">
      <c r="A9" s="125" t="s">
        <v>23</v>
      </c>
      <c r="B9" s="126"/>
      <c r="C9" s="127"/>
      <c r="D9" s="3">
        <v>0</v>
      </c>
      <c r="E9" s="23">
        <v>3200</v>
      </c>
      <c r="F9" s="24">
        <f t="shared" si="0"/>
        <v>0</v>
      </c>
      <c r="G9" s="25"/>
    </row>
    <row r="10" spans="1:7" ht="15">
      <c r="A10" s="118" t="s">
        <v>24</v>
      </c>
      <c r="B10" s="119"/>
      <c r="C10" s="120"/>
      <c r="D10" s="2">
        <v>0</v>
      </c>
      <c r="E10" s="18">
        <v>4400</v>
      </c>
      <c r="F10" s="20">
        <f t="shared" si="0"/>
        <v>0</v>
      </c>
      <c r="G10" s="15"/>
    </row>
    <row r="11" spans="1:7" ht="15">
      <c r="A11" s="161" t="s">
        <v>26</v>
      </c>
      <c r="B11" s="162"/>
      <c r="C11" s="163"/>
      <c r="D11" s="22">
        <v>0</v>
      </c>
      <c r="E11" s="23">
        <v>3500</v>
      </c>
      <c r="F11" s="24">
        <f t="shared" si="0"/>
        <v>0</v>
      </c>
      <c r="G11" s="25"/>
    </row>
    <row r="12" spans="1:7" ht="15">
      <c r="A12" s="176" t="s">
        <v>105</v>
      </c>
      <c r="B12" s="177"/>
      <c r="C12" s="178"/>
      <c r="D12" s="84">
        <v>0</v>
      </c>
      <c r="E12" s="85">
        <v>15000</v>
      </c>
      <c r="F12" s="86">
        <f t="shared" si="0"/>
        <v>0</v>
      </c>
      <c r="G12" s="87"/>
    </row>
    <row r="13" spans="1:7" ht="15">
      <c r="A13" s="167" t="s">
        <v>104</v>
      </c>
      <c r="B13" s="168"/>
      <c r="C13" s="169"/>
      <c r="D13" s="36">
        <v>0</v>
      </c>
      <c r="E13" s="37">
        <v>1500</v>
      </c>
      <c r="F13" s="38">
        <f t="shared" si="0"/>
        <v>0</v>
      </c>
      <c r="G13" s="39"/>
    </row>
    <row r="14" spans="1:7" ht="15">
      <c r="A14" s="161" t="s">
        <v>103</v>
      </c>
      <c r="B14" s="162"/>
      <c r="C14" s="163"/>
      <c r="D14" s="22">
        <v>0</v>
      </c>
      <c r="E14" s="23">
        <v>1900</v>
      </c>
      <c r="F14" s="24">
        <f t="shared" si="0"/>
        <v>0</v>
      </c>
      <c r="G14" s="25"/>
    </row>
    <row r="15" spans="1:7" ht="15">
      <c r="A15" s="167" t="s">
        <v>51</v>
      </c>
      <c r="B15" s="168"/>
      <c r="C15" s="169"/>
      <c r="D15" s="36">
        <v>0</v>
      </c>
      <c r="E15" s="37">
        <v>7500</v>
      </c>
      <c r="F15" s="38">
        <f>D15*E15</f>
        <v>0</v>
      </c>
      <c r="G15" s="39"/>
    </row>
    <row r="16" spans="1:7" ht="15">
      <c r="A16" s="125" t="s">
        <v>33</v>
      </c>
      <c r="B16" s="126"/>
      <c r="C16" s="127"/>
      <c r="D16" s="3">
        <v>0</v>
      </c>
      <c r="E16" s="23">
        <v>35000</v>
      </c>
      <c r="F16" s="24">
        <f t="shared" si="0"/>
        <v>0</v>
      </c>
      <c r="G16" s="16" t="s">
        <v>34</v>
      </c>
    </row>
    <row r="17" spans="1:7" ht="15">
      <c r="A17" s="176" t="s">
        <v>71</v>
      </c>
      <c r="B17" s="177"/>
      <c r="C17" s="178"/>
      <c r="D17" s="84">
        <v>0</v>
      </c>
      <c r="E17" s="85">
        <v>25000</v>
      </c>
      <c r="F17" s="86">
        <f t="shared" si="0"/>
        <v>0</v>
      </c>
      <c r="G17" s="87" t="s">
        <v>70</v>
      </c>
    </row>
    <row r="18" spans="1:7" ht="15">
      <c r="A18" s="167" t="s">
        <v>68</v>
      </c>
      <c r="B18" s="168"/>
      <c r="C18" s="169"/>
      <c r="D18" s="36">
        <v>0</v>
      </c>
      <c r="E18" s="37">
        <v>4000</v>
      </c>
      <c r="F18" s="38">
        <f t="shared" si="0"/>
        <v>0</v>
      </c>
      <c r="G18" s="39"/>
    </row>
    <row r="19" spans="1:7" ht="15">
      <c r="A19" s="33" t="s">
        <v>36</v>
      </c>
      <c r="B19" s="34"/>
      <c r="C19" s="35"/>
      <c r="D19" s="3">
        <v>0</v>
      </c>
      <c r="E19" s="23">
        <v>6000</v>
      </c>
      <c r="F19" s="24">
        <f t="shared" si="0"/>
        <v>0</v>
      </c>
      <c r="G19" s="25" t="s">
        <v>52</v>
      </c>
    </row>
    <row r="20" spans="1:7" ht="15">
      <c r="A20" s="51" t="s">
        <v>36</v>
      </c>
      <c r="B20" s="52"/>
      <c r="C20" s="53"/>
      <c r="D20" s="36">
        <v>0</v>
      </c>
      <c r="E20" s="37">
        <v>12000</v>
      </c>
      <c r="F20" s="38">
        <f t="shared" si="0"/>
        <v>0</v>
      </c>
      <c r="G20" s="15" t="s">
        <v>39</v>
      </c>
    </row>
    <row r="21" spans="1:7" ht="15">
      <c r="A21" s="40" t="s">
        <v>38</v>
      </c>
      <c r="B21" s="41"/>
      <c r="C21" s="42"/>
      <c r="D21" s="22">
        <v>0</v>
      </c>
      <c r="E21" s="23">
        <v>4500</v>
      </c>
      <c r="F21" s="24">
        <f t="shared" si="0"/>
        <v>0</v>
      </c>
      <c r="G21" s="25" t="s">
        <v>52</v>
      </c>
    </row>
    <row r="22" spans="1:7" ht="15">
      <c r="A22" s="103" t="s">
        <v>38</v>
      </c>
      <c r="B22" s="104"/>
      <c r="C22" s="105"/>
      <c r="D22" s="106">
        <v>0</v>
      </c>
      <c r="E22" s="107">
        <v>8500</v>
      </c>
      <c r="F22" s="98">
        <f t="shared" si="0"/>
        <v>0</v>
      </c>
      <c r="G22" s="108" t="s">
        <v>39</v>
      </c>
    </row>
    <row r="23" spans="1:7" ht="15">
      <c r="A23" s="204" t="s">
        <v>85</v>
      </c>
      <c r="B23" s="205"/>
      <c r="C23" s="206"/>
      <c r="D23" s="16">
        <v>1</v>
      </c>
      <c r="E23" s="24">
        <v>10000</v>
      </c>
      <c r="F23" s="24">
        <f t="shared" si="0"/>
        <v>10000</v>
      </c>
      <c r="G23" s="25"/>
    </row>
    <row r="24" spans="1:7" ht="15">
      <c r="A24" s="111" t="s">
        <v>106</v>
      </c>
      <c r="B24" s="111"/>
      <c r="C24" s="111"/>
      <c r="D24" s="39">
        <v>0</v>
      </c>
      <c r="E24" s="38">
        <v>32900</v>
      </c>
      <c r="F24" s="38">
        <f t="shared" si="0"/>
        <v>0</v>
      </c>
      <c r="G24" s="39"/>
    </row>
    <row r="25" spans="1:7" ht="15">
      <c r="A25" s="112" t="s">
        <v>45</v>
      </c>
      <c r="B25" s="114"/>
      <c r="C25" s="115"/>
      <c r="D25" s="25">
        <v>1</v>
      </c>
      <c r="E25" s="24">
        <v>3000</v>
      </c>
      <c r="F25" s="24">
        <f t="shared" si="0"/>
        <v>3000</v>
      </c>
      <c r="G25" s="25"/>
    </row>
    <row r="26" spans="1:7" ht="15">
      <c r="A26" s="181" t="s">
        <v>54</v>
      </c>
      <c r="B26" s="181"/>
      <c r="C26" s="181"/>
      <c r="D26" s="15">
        <v>1</v>
      </c>
      <c r="E26" s="20">
        <v>10000</v>
      </c>
      <c r="F26" s="20">
        <f t="shared" si="0"/>
        <v>10000</v>
      </c>
      <c r="G26" s="15"/>
    </row>
    <row r="27" spans="1:7" ht="15">
      <c r="A27" s="188" t="s">
        <v>86</v>
      </c>
      <c r="B27" s="188"/>
      <c r="C27" s="188"/>
      <c r="D27" s="70">
        <v>0</v>
      </c>
      <c r="E27" s="69">
        <v>47500</v>
      </c>
      <c r="F27" s="69">
        <f t="shared" si="0"/>
        <v>0</v>
      </c>
      <c r="G27" s="70"/>
    </row>
    <row r="28" spans="1:7" ht="15">
      <c r="A28" s="201" t="s">
        <v>107</v>
      </c>
      <c r="B28" s="202"/>
      <c r="C28" s="203"/>
      <c r="D28" s="116">
        <v>0</v>
      </c>
      <c r="E28" s="117">
        <v>65000</v>
      </c>
      <c r="F28" s="117">
        <f t="shared" si="0"/>
        <v>0</v>
      </c>
      <c r="G28" s="116"/>
    </row>
    <row r="29" spans="1:7" ht="15">
      <c r="A29" s="200" t="s">
        <v>55</v>
      </c>
      <c r="B29" s="200"/>
      <c r="C29" s="200"/>
      <c r="D29" s="66"/>
      <c r="E29" s="65"/>
      <c r="F29" s="65"/>
      <c r="G29" s="66"/>
    </row>
    <row r="30" spans="1:7" ht="15">
      <c r="A30" s="189" t="s">
        <v>108</v>
      </c>
      <c r="B30" s="189"/>
      <c r="C30" s="189"/>
      <c r="D30" s="39">
        <v>0</v>
      </c>
      <c r="E30" s="38">
        <v>363000</v>
      </c>
      <c r="F30" s="20">
        <f t="shared" si="0"/>
        <v>0</v>
      </c>
      <c r="G30" s="15"/>
    </row>
    <row r="31" spans="1:7" ht="15">
      <c r="A31" s="180" t="s">
        <v>109</v>
      </c>
      <c r="B31" s="180"/>
      <c r="C31" s="180"/>
      <c r="D31" s="25">
        <v>0</v>
      </c>
      <c r="E31" s="24">
        <v>363000</v>
      </c>
      <c r="F31" s="24">
        <f t="shared" si="0"/>
        <v>0</v>
      </c>
      <c r="G31" s="25" t="s">
        <v>59</v>
      </c>
    </row>
    <row r="32" spans="1:7" ht="15">
      <c r="A32" s="181" t="s">
        <v>110</v>
      </c>
      <c r="B32" s="181"/>
      <c r="C32" s="181"/>
      <c r="D32" s="15">
        <v>0</v>
      </c>
      <c r="E32" s="20">
        <v>256200</v>
      </c>
      <c r="F32" s="20">
        <f t="shared" si="0"/>
        <v>0</v>
      </c>
      <c r="G32" s="15"/>
    </row>
    <row r="33" spans="1:7" ht="15">
      <c r="A33" s="182" t="s">
        <v>111</v>
      </c>
      <c r="B33" s="182"/>
      <c r="C33" s="182"/>
      <c r="D33" s="16">
        <v>0</v>
      </c>
      <c r="E33" s="24">
        <v>377300</v>
      </c>
      <c r="F33" s="24">
        <f t="shared" si="0"/>
        <v>0</v>
      </c>
      <c r="G33" s="25"/>
    </row>
    <row r="34" spans="1:7" ht="15">
      <c r="A34" s="183"/>
      <c r="B34" s="183"/>
      <c r="C34" s="183"/>
      <c r="D34" s="39">
        <v>0</v>
      </c>
      <c r="E34" s="38"/>
      <c r="F34" s="20">
        <f t="shared" si="0"/>
        <v>0</v>
      </c>
      <c r="G34" s="39"/>
    </row>
    <row r="35" spans="1:7" ht="15">
      <c r="A35" s="197"/>
      <c r="B35" s="198"/>
      <c r="C35" s="199"/>
      <c r="D35" s="45">
        <v>0</v>
      </c>
      <c r="E35" s="46"/>
      <c r="F35" s="99">
        <f t="shared" si="0"/>
        <v>0</v>
      </c>
      <c r="G35" s="109"/>
    </row>
    <row r="36" spans="1:7" ht="15">
      <c r="A36" s="60"/>
      <c r="B36" s="61"/>
      <c r="C36" s="62"/>
      <c r="D36" s="15">
        <v>0</v>
      </c>
      <c r="E36" s="20"/>
      <c r="F36" s="20">
        <f t="shared" si="0"/>
        <v>0</v>
      </c>
      <c r="G36" s="15"/>
    </row>
    <row r="37" spans="1:7" ht="15.75" thickBot="1">
      <c r="A37" s="27"/>
      <c r="B37" s="27"/>
      <c r="C37" s="27"/>
      <c r="D37" s="27"/>
      <c r="E37" s="27"/>
      <c r="F37" s="49"/>
      <c r="G37" s="50"/>
    </row>
    <row r="38" spans="1:7" ht="16.5" thickTop="1">
      <c r="A38" s="7" t="s">
        <v>46</v>
      </c>
      <c r="B38" s="7"/>
      <c r="C38" s="7"/>
      <c r="D38" s="7"/>
      <c r="F38" s="88">
        <f>SUM(F3:F37)</f>
        <v>312000</v>
      </c>
      <c r="G38" s="7" t="s">
        <v>93</v>
      </c>
    </row>
    <row r="39" spans="1:7" ht="15.75">
      <c r="A39" s="7"/>
      <c r="B39" s="7"/>
      <c r="C39" s="7"/>
      <c r="D39" s="7"/>
      <c r="F39" s="102"/>
      <c r="G39" s="7"/>
    </row>
    <row r="40" spans="1:6" ht="21" customHeight="1">
      <c r="A40" s="196" t="s">
        <v>101</v>
      </c>
      <c r="B40" s="196"/>
      <c r="C40" s="196"/>
      <c r="D40" s="196"/>
      <c r="E40" s="196"/>
      <c r="F40" s="196"/>
    </row>
    <row r="41" spans="1:6" ht="26.25" customHeight="1">
      <c r="A41" s="196"/>
      <c r="B41" s="196"/>
      <c r="C41" s="196"/>
      <c r="D41" s="196"/>
      <c r="E41" s="196"/>
      <c r="F41" s="196"/>
    </row>
    <row r="42" spans="1:6" ht="24" customHeight="1">
      <c r="A42" s="196"/>
      <c r="B42" s="196"/>
      <c r="C42" s="196"/>
      <c r="D42" s="196"/>
      <c r="E42" s="196"/>
      <c r="F42" s="196"/>
    </row>
    <row r="43" spans="1:6" ht="72.75" customHeight="1">
      <c r="A43" s="196"/>
      <c r="B43" s="196"/>
      <c r="C43" s="196"/>
      <c r="D43" s="196"/>
      <c r="E43" s="196"/>
      <c r="F43" s="196"/>
    </row>
  </sheetData>
  <sheetProtection/>
  <mergeCells count="30">
    <mergeCell ref="A6:C6"/>
    <mergeCell ref="A7:C7"/>
    <mergeCell ref="A8:C8"/>
    <mergeCell ref="A9:C9"/>
    <mergeCell ref="A10:C10"/>
    <mergeCell ref="A1:G1"/>
    <mergeCell ref="A2:C2"/>
    <mergeCell ref="A3:C3"/>
    <mergeCell ref="A4:C4"/>
    <mergeCell ref="A5:C5"/>
    <mergeCell ref="A30:C30"/>
    <mergeCell ref="A31:C31"/>
    <mergeCell ref="A32:C32"/>
    <mergeCell ref="A33:C33"/>
    <mergeCell ref="A11:C11"/>
    <mergeCell ref="A15:C15"/>
    <mergeCell ref="A16:C16"/>
    <mergeCell ref="A17:C17"/>
    <mergeCell ref="A18:C18"/>
    <mergeCell ref="A26:C26"/>
    <mergeCell ref="A34:C34"/>
    <mergeCell ref="A35:C35"/>
    <mergeCell ref="A40:F43"/>
    <mergeCell ref="A14:C14"/>
    <mergeCell ref="A13:C13"/>
    <mergeCell ref="A12:C12"/>
    <mergeCell ref="A28:C28"/>
    <mergeCell ref="A23:C23"/>
    <mergeCell ref="A27:C27"/>
    <mergeCell ref="A29:C29"/>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41"/>
  <sheetViews>
    <sheetView tabSelected="1" zoomScalePageLayoutView="0" workbookViewId="0" topLeftCell="A7">
      <selection activeCell="E6" sqref="E6"/>
    </sheetView>
  </sheetViews>
  <sheetFormatPr defaultColWidth="9.140625" defaultRowHeight="15"/>
  <cols>
    <col min="3" max="3" width="38.57421875" style="0" customWidth="1"/>
    <col min="7" max="7" width="16.8515625" style="0" customWidth="1"/>
  </cols>
  <sheetData>
    <row r="1" spans="1:7" ht="15.75" thickBot="1">
      <c r="A1" s="124" t="s">
        <v>112</v>
      </c>
      <c r="B1" s="124"/>
      <c r="C1" s="124"/>
      <c r="D1" s="124"/>
      <c r="E1" s="124"/>
      <c r="F1" s="124"/>
      <c r="G1" s="124"/>
    </row>
    <row r="2" spans="1:7" ht="15.75" thickBot="1">
      <c r="A2" s="143" t="s">
        <v>2</v>
      </c>
      <c r="B2" s="144"/>
      <c r="C2" s="145"/>
      <c r="D2" s="1" t="s">
        <v>3</v>
      </c>
      <c r="E2" s="17" t="s">
        <v>5</v>
      </c>
      <c r="F2" s="19" t="s">
        <v>47</v>
      </c>
      <c r="G2" s="14" t="s">
        <v>4</v>
      </c>
    </row>
    <row r="3" spans="1:7" ht="19.5" thickBot="1">
      <c r="A3" s="158" t="s">
        <v>113</v>
      </c>
      <c r="B3" s="159"/>
      <c r="C3" s="160"/>
      <c r="D3" s="72">
        <v>1</v>
      </c>
      <c r="E3" s="73">
        <v>279000</v>
      </c>
      <c r="F3" s="74">
        <f aca="true" t="shared" si="0" ref="F3:F34">D3*E3</f>
        <v>279000</v>
      </c>
      <c r="G3" s="71" t="s">
        <v>72</v>
      </c>
    </row>
    <row r="4" spans="1:7" ht="30" customHeight="1">
      <c r="A4" s="207" t="s">
        <v>102</v>
      </c>
      <c r="B4" s="132"/>
      <c r="C4" s="133"/>
      <c r="D4" s="22">
        <v>0</v>
      </c>
      <c r="E4" s="23">
        <v>5000</v>
      </c>
      <c r="F4" s="24">
        <f t="shared" si="0"/>
        <v>0</v>
      </c>
      <c r="G4" s="101"/>
    </row>
    <row r="5" spans="1:7" ht="15">
      <c r="A5" s="118" t="s">
        <v>9</v>
      </c>
      <c r="B5" s="119"/>
      <c r="C5" s="120"/>
      <c r="D5" s="2">
        <v>0</v>
      </c>
      <c r="E5" s="18">
        <v>4000</v>
      </c>
      <c r="F5" s="20">
        <f t="shared" si="0"/>
        <v>0</v>
      </c>
      <c r="G5" s="15"/>
    </row>
    <row r="6" spans="1:7" ht="15">
      <c r="A6" s="125" t="s">
        <v>19</v>
      </c>
      <c r="B6" s="126"/>
      <c r="C6" s="127"/>
      <c r="D6" s="3">
        <v>0</v>
      </c>
      <c r="E6" s="23">
        <v>8100</v>
      </c>
      <c r="F6" s="24">
        <f t="shared" si="0"/>
        <v>0</v>
      </c>
      <c r="G6" s="101"/>
    </row>
    <row r="7" spans="1:7" ht="15">
      <c r="A7" s="176" t="s">
        <v>96</v>
      </c>
      <c r="B7" s="177"/>
      <c r="C7" s="178"/>
      <c r="D7" s="84">
        <v>0</v>
      </c>
      <c r="E7" s="85">
        <v>5200</v>
      </c>
      <c r="F7" s="86">
        <f>D7*E7</f>
        <v>0</v>
      </c>
      <c r="G7" s="87"/>
    </row>
    <row r="8" spans="1:7" ht="15">
      <c r="A8" s="118" t="s">
        <v>50</v>
      </c>
      <c r="B8" s="119"/>
      <c r="C8" s="120"/>
      <c r="D8" s="2">
        <v>0</v>
      </c>
      <c r="E8" s="18">
        <v>2400</v>
      </c>
      <c r="F8" s="20">
        <f t="shared" si="0"/>
        <v>0</v>
      </c>
      <c r="G8" s="15"/>
    </row>
    <row r="9" spans="1:7" ht="15">
      <c r="A9" s="125" t="s">
        <v>23</v>
      </c>
      <c r="B9" s="126"/>
      <c r="C9" s="127"/>
      <c r="D9" s="3">
        <v>0</v>
      </c>
      <c r="E9" s="23">
        <v>3200</v>
      </c>
      <c r="F9" s="24">
        <f t="shared" si="0"/>
        <v>0</v>
      </c>
      <c r="G9" s="101"/>
    </row>
    <row r="10" spans="1:7" ht="15">
      <c r="A10" s="118" t="s">
        <v>24</v>
      </c>
      <c r="B10" s="119"/>
      <c r="C10" s="120"/>
      <c r="D10" s="2">
        <v>0</v>
      </c>
      <c r="E10" s="18">
        <v>4000</v>
      </c>
      <c r="F10" s="20">
        <f t="shared" si="0"/>
        <v>0</v>
      </c>
      <c r="G10" s="15"/>
    </row>
    <row r="11" spans="1:7" ht="15">
      <c r="A11" s="161" t="s">
        <v>26</v>
      </c>
      <c r="B11" s="162"/>
      <c r="C11" s="163"/>
      <c r="D11" s="22">
        <v>0</v>
      </c>
      <c r="E11" s="23">
        <v>3500</v>
      </c>
      <c r="F11" s="24">
        <f t="shared" si="0"/>
        <v>0</v>
      </c>
      <c r="G11" s="101"/>
    </row>
    <row r="12" spans="1:7" ht="15">
      <c r="A12" s="176" t="s">
        <v>105</v>
      </c>
      <c r="B12" s="177"/>
      <c r="C12" s="178"/>
      <c r="D12" s="84">
        <v>0</v>
      </c>
      <c r="E12" s="85">
        <v>15000</v>
      </c>
      <c r="F12" s="86">
        <f t="shared" si="0"/>
        <v>0</v>
      </c>
      <c r="G12" s="87"/>
    </row>
    <row r="13" spans="1:7" ht="15">
      <c r="A13" s="167" t="s">
        <v>104</v>
      </c>
      <c r="B13" s="168"/>
      <c r="C13" s="169"/>
      <c r="D13" s="36">
        <v>0</v>
      </c>
      <c r="E13" s="37">
        <v>1500</v>
      </c>
      <c r="F13" s="38">
        <f t="shared" si="0"/>
        <v>0</v>
      </c>
      <c r="G13" s="100"/>
    </row>
    <row r="14" spans="1:7" ht="15">
      <c r="A14" s="161" t="s">
        <v>103</v>
      </c>
      <c r="B14" s="162"/>
      <c r="C14" s="163"/>
      <c r="D14" s="22">
        <v>0</v>
      </c>
      <c r="E14" s="23">
        <v>1900</v>
      </c>
      <c r="F14" s="24">
        <f t="shared" si="0"/>
        <v>0</v>
      </c>
      <c r="G14" s="101"/>
    </row>
    <row r="15" spans="1:7" ht="15">
      <c r="A15" s="167" t="s">
        <v>51</v>
      </c>
      <c r="B15" s="168"/>
      <c r="C15" s="169"/>
      <c r="D15" s="36">
        <v>0</v>
      </c>
      <c r="E15" s="37">
        <v>6500</v>
      </c>
      <c r="F15" s="38">
        <f>D15*E15</f>
        <v>0</v>
      </c>
      <c r="G15" s="100"/>
    </row>
    <row r="16" spans="1:7" ht="15">
      <c r="A16" s="125" t="s">
        <v>33</v>
      </c>
      <c r="B16" s="126"/>
      <c r="C16" s="127"/>
      <c r="D16" s="3">
        <v>0</v>
      </c>
      <c r="E16" s="23">
        <v>35000</v>
      </c>
      <c r="F16" s="24">
        <f t="shared" si="0"/>
        <v>0</v>
      </c>
      <c r="G16" s="16" t="s">
        <v>34</v>
      </c>
    </row>
    <row r="17" spans="1:7" ht="15">
      <c r="A17" s="176" t="s">
        <v>71</v>
      </c>
      <c r="B17" s="177"/>
      <c r="C17" s="178"/>
      <c r="D17" s="84">
        <v>0</v>
      </c>
      <c r="E17" s="85">
        <v>25000</v>
      </c>
      <c r="F17" s="86">
        <f t="shared" si="0"/>
        <v>0</v>
      </c>
      <c r="G17" s="87" t="s">
        <v>70</v>
      </c>
    </row>
    <row r="18" spans="1:7" ht="15">
      <c r="A18" s="167" t="s">
        <v>68</v>
      </c>
      <c r="B18" s="168"/>
      <c r="C18" s="169"/>
      <c r="D18" s="36">
        <v>0</v>
      </c>
      <c r="E18" s="37">
        <v>4000</v>
      </c>
      <c r="F18" s="38">
        <f t="shared" si="0"/>
        <v>0</v>
      </c>
      <c r="G18" s="100"/>
    </row>
    <row r="19" spans="1:7" ht="15">
      <c r="A19" s="75" t="s">
        <v>114</v>
      </c>
      <c r="B19" s="76"/>
      <c r="C19" s="77"/>
      <c r="D19" s="3">
        <v>0</v>
      </c>
      <c r="E19" s="23">
        <v>6000</v>
      </c>
      <c r="F19" s="24">
        <f t="shared" si="0"/>
        <v>0</v>
      </c>
      <c r="G19" s="101" t="s">
        <v>52</v>
      </c>
    </row>
    <row r="20" spans="1:7" ht="15">
      <c r="A20" s="81" t="s">
        <v>114</v>
      </c>
      <c r="B20" s="82"/>
      <c r="C20" s="83"/>
      <c r="D20" s="36">
        <v>0</v>
      </c>
      <c r="E20" s="37">
        <v>12000</v>
      </c>
      <c r="F20" s="38">
        <f t="shared" si="0"/>
        <v>0</v>
      </c>
      <c r="G20" s="15" t="s">
        <v>39</v>
      </c>
    </row>
    <row r="21" spans="1:7" ht="15">
      <c r="A21" s="204" t="s">
        <v>85</v>
      </c>
      <c r="B21" s="205"/>
      <c r="C21" s="206"/>
      <c r="D21" s="16">
        <v>0</v>
      </c>
      <c r="E21" s="24">
        <v>10000</v>
      </c>
      <c r="F21" s="24">
        <f t="shared" si="0"/>
        <v>0</v>
      </c>
      <c r="G21" s="101"/>
    </row>
    <row r="22" spans="1:7" ht="15">
      <c r="A22" s="111" t="s">
        <v>106</v>
      </c>
      <c r="B22" s="111"/>
      <c r="C22" s="111"/>
      <c r="D22" s="100">
        <v>0</v>
      </c>
      <c r="E22" s="38">
        <v>43900</v>
      </c>
      <c r="F22" s="38">
        <f t="shared" si="0"/>
        <v>0</v>
      </c>
      <c r="G22" s="100"/>
    </row>
    <row r="23" spans="1:7" ht="15">
      <c r="A23" s="112" t="s">
        <v>45</v>
      </c>
      <c r="B23" s="114"/>
      <c r="C23" s="115"/>
      <c r="D23" s="101">
        <v>1</v>
      </c>
      <c r="E23" s="24">
        <v>3000</v>
      </c>
      <c r="F23" s="24">
        <f t="shared" si="0"/>
        <v>3000</v>
      </c>
      <c r="G23" s="101"/>
    </row>
    <row r="24" spans="1:7" ht="15">
      <c r="A24" s="181" t="s">
        <v>54</v>
      </c>
      <c r="B24" s="181"/>
      <c r="C24" s="181"/>
      <c r="D24" s="15">
        <v>1</v>
      </c>
      <c r="E24" s="20">
        <v>10000</v>
      </c>
      <c r="F24" s="20">
        <f t="shared" si="0"/>
        <v>10000</v>
      </c>
      <c r="G24" s="15"/>
    </row>
    <row r="25" spans="1:7" ht="15">
      <c r="A25" s="188" t="s">
        <v>86</v>
      </c>
      <c r="B25" s="188"/>
      <c r="C25" s="188"/>
      <c r="D25" s="70">
        <v>0</v>
      </c>
      <c r="E25" s="69">
        <v>47500</v>
      </c>
      <c r="F25" s="69">
        <f t="shared" si="0"/>
        <v>0</v>
      </c>
      <c r="G25" s="70"/>
    </row>
    <row r="26" spans="1:7" ht="15">
      <c r="A26" s="201" t="s">
        <v>107</v>
      </c>
      <c r="B26" s="202"/>
      <c r="C26" s="203"/>
      <c r="D26" s="116">
        <v>0</v>
      </c>
      <c r="E26" s="117">
        <v>65000</v>
      </c>
      <c r="F26" s="117">
        <f t="shared" si="0"/>
        <v>0</v>
      </c>
      <c r="G26" s="116"/>
    </row>
    <row r="27" spans="1:7" ht="15">
      <c r="A27" s="200" t="s">
        <v>55</v>
      </c>
      <c r="B27" s="200"/>
      <c r="C27" s="200"/>
      <c r="D27" s="113"/>
      <c r="E27" s="65"/>
      <c r="F27" s="65"/>
      <c r="G27" s="113"/>
    </row>
    <row r="28" spans="1:7" ht="15">
      <c r="A28" s="189" t="s">
        <v>108</v>
      </c>
      <c r="B28" s="189"/>
      <c r="C28" s="189"/>
      <c r="D28" s="100">
        <v>0</v>
      </c>
      <c r="E28" s="38">
        <v>363000</v>
      </c>
      <c r="F28" s="20">
        <f t="shared" si="0"/>
        <v>0</v>
      </c>
      <c r="G28" s="15"/>
    </row>
    <row r="29" spans="1:7" ht="15">
      <c r="A29" s="180" t="s">
        <v>109</v>
      </c>
      <c r="B29" s="180"/>
      <c r="C29" s="180"/>
      <c r="D29" s="101">
        <v>0</v>
      </c>
      <c r="E29" s="24">
        <v>363000</v>
      </c>
      <c r="F29" s="24">
        <f t="shared" si="0"/>
        <v>0</v>
      </c>
      <c r="G29" s="101" t="s">
        <v>59</v>
      </c>
    </row>
    <row r="30" spans="1:7" ht="15">
      <c r="A30" s="181" t="s">
        <v>110</v>
      </c>
      <c r="B30" s="181"/>
      <c r="C30" s="181"/>
      <c r="D30" s="15">
        <v>0</v>
      </c>
      <c r="E30" s="20">
        <v>256200</v>
      </c>
      <c r="F30" s="20">
        <f t="shared" si="0"/>
        <v>0</v>
      </c>
      <c r="G30" s="15"/>
    </row>
    <row r="31" spans="1:7" ht="15">
      <c r="A31" s="182" t="s">
        <v>111</v>
      </c>
      <c r="B31" s="182"/>
      <c r="C31" s="182"/>
      <c r="D31" s="16">
        <v>0</v>
      </c>
      <c r="E31" s="24">
        <v>377300</v>
      </c>
      <c r="F31" s="24">
        <f t="shared" si="0"/>
        <v>0</v>
      </c>
      <c r="G31" s="101"/>
    </row>
    <row r="32" spans="1:7" ht="15">
      <c r="A32" s="183"/>
      <c r="B32" s="183"/>
      <c r="C32" s="183"/>
      <c r="D32" s="100">
        <v>0</v>
      </c>
      <c r="E32" s="38"/>
      <c r="F32" s="20">
        <f t="shared" si="0"/>
        <v>0</v>
      </c>
      <c r="G32" s="100"/>
    </row>
    <row r="33" spans="1:7" ht="15">
      <c r="A33" s="197"/>
      <c r="B33" s="198"/>
      <c r="C33" s="199"/>
      <c r="D33" s="45">
        <v>0</v>
      </c>
      <c r="E33" s="46"/>
      <c r="F33" s="99">
        <f t="shared" si="0"/>
        <v>0</v>
      </c>
      <c r="G33" s="109"/>
    </row>
    <row r="34" spans="1:7" ht="15">
      <c r="A34" s="78"/>
      <c r="B34" s="79"/>
      <c r="C34" s="80"/>
      <c r="D34" s="15">
        <v>0</v>
      </c>
      <c r="E34" s="20"/>
      <c r="F34" s="20">
        <f t="shared" si="0"/>
        <v>0</v>
      </c>
      <c r="G34" s="15"/>
    </row>
    <row r="35" spans="1:7" ht="15.75" thickBot="1">
      <c r="A35" s="27"/>
      <c r="B35" s="27"/>
      <c r="C35" s="27"/>
      <c r="D35" s="27"/>
      <c r="E35" s="27"/>
      <c r="F35" s="49"/>
      <c r="G35" s="50"/>
    </row>
    <row r="36" spans="1:7" ht="16.5" thickTop="1">
      <c r="A36" s="7" t="s">
        <v>46</v>
      </c>
      <c r="B36" s="7"/>
      <c r="C36" s="7"/>
      <c r="D36" s="7"/>
      <c r="F36" s="88">
        <f>SUM(F3:F35)</f>
        <v>292000</v>
      </c>
      <c r="G36" s="7" t="s">
        <v>93</v>
      </c>
    </row>
    <row r="37" spans="1:7" ht="15.75">
      <c r="A37" s="7"/>
      <c r="B37" s="7"/>
      <c r="C37" s="7"/>
      <c r="D37" s="7"/>
      <c r="F37" s="102"/>
      <c r="G37" s="7"/>
    </row>
    <row r="38" spans="1:6" ht="15">
      <c r="A38" s="196" t="s">
        <v>115</v>
      </c>
      <c r="B38" s="196"/>
      <c r="C38" s="196"/>
      <c r="D38" s="196"/>
      <c r="E38" s="196"/>
      <c r="F38" s="196"/>
    </row>
    <row r="39" spans="1:6" ht="15">
      <c r="A39" s="196"/>
      <c r="B39" s="196"/>
      <c r="C39" s="196"/>
      <c r="D39" s="196"/>
      <c r="E39" s="196"/>
      <c r="F39" s="196"/>
    </row>
    <row r="40" spans="1:6" ht="15">
      <c r="A40" s="196"/>
      <c r="B40" s="196"/>
      <c r="C40" s="196"/>
      <c r="D40" s="196"/>
      <c r="E40" s="196"/>
      <c r="F40" s="196"/>
    </row>
    <row r="41" spans="1:6" ht="84.75" customHeight="1">
      <c r="A41" s="196"/>
      <c r="B41" s="196"/>
      <c r="C41" s="196"/>
      <c r="D41" s="196"/>
      <c r="E41" s="196"/>
      <c r="F41" s="196"/>
    </row>
  </sheetData>
  <sheetProtection/>
  <mergeCells count="30">
    <mergeCell ref="A38:F41"/>
    <mergeCell ref="A28:C28"/>
    <mergeCell ref="A29:C29"/>
    <mergeCell ref="A30:C30"/>
    <mergeCell ref="A31:C31"/>
    <mergeCell ref="A32:C32"/>
    <mergeCell ref="A33:C33"/>
    <mergeCell ref="A18:C18"/>
    <mergeCell ref="A21:C21"/>
    <mergeCell ref="A24:C24"/>
    <mergeCell ref="A25:C25"/>
    <mergeCell ref="A26:C26"/>
    <mergeCell ref="A27:C27"/>
    <mergeCell ref="A12:C12"/>
    <mergeCell ref="A13:C13"/>
    <mergeCell ref="A14:C14"/>
    <mergeCell ref="A15:C15"/>
    <mergeCell ref="A16:C16"/>
    <mergeCell ref="A17:C17"/>
    <mergeCell ref="A7:C7"/>
    <mergeCell ref="A8:C8"/>
    <mergeCell ref="A9:C9"/>
    <mergeCell ref="A10:C10"/>
    <mergeCell ref="A11:C11"/>
    <mergeCell ref="A1:G1"/>
    <mergeCell ref="A2:C2"/>
    <mergeCell ref="A3:C3"/>
    <mergeCell ref="A4:C4"/>
    <mergeCell ref="A5:C5"/>
    <mergeCell ref="A6:C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Лайн Марин</dc:creator>
  <cp:keywords/>
  <dc:description/>
  <cp:lastModifiedBy>Лайн Марин</cp:lastModifiedBy>
  <dcterms:created xsi:type="dcterms:W3CDTF">2014-04-01T14:38:44Z</dcterms:created>
  <dcterms:modified xsi:type="dcterms:W3CDTF">2014-04-11T08:22:02Z</dcterms:modified>
  <cp:category/>
  <cp:version/>
  <cp:contentType/>
  <cp:contentStatus/>
</cp:coreProperties>
</file>