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9875" windowHeight="7725" tabRatio="784" activeTab="5"/>
  </bookViews>
  <sheets>
    <sheet name="49 Фиш" sheetId="1" r:id="rId1"/>
    <sheet name="61 Фиш" sheetId="2" r:id="rId2"/>
    <sheet name="57 Фиш" sheetId="3" r:id="rId3"/>
    <sheet name="47Кл" sheetId="4" r:id="rId4"/>
    <sheet name="57 двухк" sheetId="5" r:id="rId5"/>
    <sheet name="51 Фиш" sheetId="6" r:id="rId6"/>
    <sheet name="51 Кл" sheetId="7" r:id="rId7"/>
    <sheet name="51 Двухк" sheetId="8" r:id="rId8"/>
    <sheet name="49 Кл" sheetId="9" r:id="rId9"/>
    <sheet name="57 Кл" sheetId="10" r:id="rId10"/>
    <sheet name="165" sheetId="11" r:id="rId11"/>
    <sheet name="190 Absolut" sheetId="12" r:id="rId12"/>
    <sheet name="Лист4" sheetId="13" r:id="rId13"/>
  </sheets>
  <definedNames/>
  <calcPr fullCalcOnLoad="1" refMode="R1C1"/>
</workbook>
</file>

<file path=xl/sharedStrings.xml><?xml version="1.0" encoding="utf-8"?>
<sst xmlns="http://schemas.openxmlformats.org/spreadsheetml/2006/main" count="548" uniqueCount="135">
  <si>
    <t>Волжанка 49 Фиш</t>
  </si>
  <si>
    <t>Наименование</t>
  </si>
  <si>
    <t>Кол-во</t>
  </si>
  <si>
    <t>Примечание</t>
  </si>
  <si>
    <t>Цена</t>
  </si>
  <si>
    <t>Увеличенные кринолины</t>
  </si>
  <si>
    <t>Дополнительный транец для малых моторов</t>
  </si>
  <si>
    <t>Стационарный бензобак с указателем уровня топлива</t>
  </si>
  <si>
    <t>60 л</t>
  </si>
  <si>
    <t>Нескользящая палуба в кокпите (винил "MariDeck")</t>
  </si>
  <si>
    <t>Гидравлическое рулевое управление</t>
  </si>
  <si>
    <t>Лестница нержавеющая</t>
  </si>
  <si>
    <t>Рундук вещевой под консолью</t>
  </si>
  <si>
    <t>Рундуки под передними сидениями</t>
  </si>
  <si>
    <t>Перчаточный ящик с замком (бардачок)</t>
  </si>
  <si>
    <t>Держатель спиннинга</t>
  </si>
  <si>
    <t>Фильтр-сепаратор</t>
  </si>
  <si>
    <t>Троса газ/реверс (для моторов HONDA, SUZUKI, YAMAHA)</t>
  </si>
  <si>
    <t>Стояночный огонь (клотик)</t>
  </si>
  <si>
    <t>Горн (сигнал)</t>
  </si>
  <si>
    <t>Ящик под АКБ</t>
  </si>
  <si>
    <t>Мягкие накладки на заднее сиденье</t>
  </si>
  <si>
    <t>Ковролин на пол в кокпите</t>
  </si>
  <si>
    <t>Тент ходовой (Sunbrella) синий</t>
  </si>
  <si>
    <t>нерж. сталь</t>
  </si>
  <si>
    <t>Москитные сетки по бокам (при ходовом тенте)</t>
  </si>
  <si>
    <t>Тент стояночный для кокпита</t>
  </si>
  <si>
    <t>-</t>
  </si>
  <si>
    <t>Тент стояночный носовой</t>
  </si>
  <si>
    <t>Sunbrella</t>
  </si>
  <si>
    <t>Тент укрывочный (RipStop)</t>
  </si>
  <si>
    <t>Подъемник, серии 900</t>
  </si>
  <si>
    <t>Обрешетка</t>
  </si>
  <si>
    <t>Всего</t>
  </si>
  <si>
    <t>Сумма</t>
  </si>
  <si>
    <t>Волжанка 61 Фиш</t>
  </si>
  <si>
    <t>Лестница нержавеющая кормовая</t>
  </si>
  <si>
    <t>Держатель спиннинга (до 4)</t>
  </si>
  <si>
    <t>Ковровое покрытие</t>
  </si>
  <si>
    <t>RipStop</t>
  </si>
  <si>
    <t>Пневмоподъемник для лодки, серия 2100</t>
  </si>
  <si>
    <t>Доставка</t>
  </si>
  <si>
    <t>ПЛМ</t>
  </si>
  <si>
    <t>Suzuki DF200TX</t>
  </si>
  <si>
    <t>Mercury 200 XL Verado</t>
  </si>
  <si>
    <t>Yamaha F175AETX</t>
  </si>
  <si>
    <t>рекомендуем</t>
  </si>
  <si>
    <t>Лодочный прицеп ЛАВ-81016</t>
  </si>
  <si>
    <t>Прицеп для перевозки лодки ЛАВ 81016А</t>
  </si>
  <si>
    <t>Тент ходовой (Sunbrella) синий, с москитными сетками</t>
  </si>
  <si>
    <t>Транец X (635мм)</t>
  </si>
  <si>
    <t>Расчет цены катера Волжанка 61 Фиш</t>
  </si>
  <si>
    <t>Волжанка 57 Фиш</t>
  </si>
  <si>
    <t>Корпус алюминиевый 4мм, алюминиевая рама, привальный брус алюминиевый, передние низкие алюминиевые рейлинги, задние рейлинги алюминиевые, якорный рундук, самоотливная носовая палуба, центральный вещевой рундук в кокпите, дополнительное основание для сиденья в носу, ходовые огни (правый, левый, кормовой), стояночный огонь (клотик), сиденья передние (съемные), руль пять спиц, рулевой редуктор, трос рулевой, вместительный задний рундук с тяговыми замками, мягкий салон кокпита, прикуриватель, ящик под АКБ с клеммами, стационарный бензобак 120 л с указателем уровня топлив, помпа осушительная, выключатель массы, увеличенные кринолины, площадка для датчика эхолота, утки нейлоновые, цвет фальшборта/борта - черный/серебристый</t>
  </si>
  <si>
    <t>Итальянский привальный брус из ПВХ</t>
  </si>
  <si>
    <t>Москитные сетки по бокам ходового тента</t>
  </si>
  <si>
    <t>Пневмоподъемник для лодки, серия 1600</t>
  </si>
  <si>
    <t>Дюраль/пластик</t>
  </si>
  <si>
    <t xml:space="preserve">Тент ходовой (Sunbrella) синий </t>
  </si>
  <si>
    <t>Транец L</t>
  </si>
  <si>
    <t>Suzuki DF140ATL</t>
  </si>
  <si>
    <t>Mercury F115 ELPT EFI</t>
  </si>
  <si>
    <t>Yamaha E115AETL</t>
  </si>
  <si>
    <t>Yamaha F115AETL</t>
  </si>
  <si>
    <t>Расчет цены катера Волжака 47 Классик</t>
  </si>
  <si>
    <t>Расчет цены катера Волжака 49 Фиш</t>
  </si>
  <si>
    <t>Волжанка 47 Классик</t>
  </si>
  <si>
    <t>Транец S/L</t>
  </si>
  <si>
    <t>Лестница нержавеющая (Толькодля S транца!)</t>
  </si>
  <si>
    <t>Транец S!</t>
  </si>
  <si>
    <t>дюраль/пластик</t>
  </si>
  <si>
    <t>Стояночный тент</t>
  </si>
  <si>
    <t>Тент укрывочный</t>
  </si>
  <si>
    <t>Лодочный прицеп ЛАВ-81014</t>
  </si>
  <si>
    <t>Лодочный прицеп Респо V52L</t>
  </si>
  <si>
    <t>Suzuki DF60ATS(ATL)</t>
  </si>
  <si>
    <t>Mercury F50 ELPT EFI</t>
  </si>
  <si>
    <t>Yamaha F60FETL</t>
  </si>
  <si>
    <t>Yamaha 55BEDS</t>
  </si>
  <si>
    <t>Корпус алюминиевый 3мм, алюминиевая рама, привальный брус алюминиевый, передние низкие алюминиевые рейлинги, якорный рундук, ходовые огни (правый, левый, кормовой), люк носовой с замком, мягкие передние сиденья (съемные), руль пять спиц, рулевой редуктор, трос рулевой, вместительный задний рундук с тяговыми замками, 196 л, помпа осушительная, утки нейлоновые, площадка под эхолот, гнездо прикуривателя, выключатель массы, аккумуляторные клеммы, цвет фальшборта/борта - черный/серебристый</t>
  </si>
  <si>
    <t>рублей</t>
  </si>
  <si>
    <t>Расчет цены катера Волжанка 57 Фиш</t>
  </si>
  <si>
    <t>Корпус алюминиевый 4мм, алюминиевая рама, привальный брус алюминиевый, передние низкие алюминиевые рейлинги, задние рейлинги алюминиевые, якорный рундук, ходовые огни (правый, левый, кормовой), стояночный огонь (клотик), сиденья передние (съемные), руль пять спиц, рулевой редуктор, трос рулевой, вместительный задний рундук с тяговыми замками, мягкий салон кокпита, мягкий салон носа (без спинок), прикуриватель, ящик под АКБ c клеммами, стационарный бензобак 120 л с указателем уровня топлив, помпа осушительная, выключатель массы, увеличенные кринолины, площадка для датчика эхолота, утки нейлоновые, цвет фальшборта/борта - черный/серебристый</t>
  </si>
  <si>
    <t>Рундуки под передними сиденьями</t>
  </si>
  <si>
    <t>Волжанка 57 Двухконсольная</t>
  </si>
  <si>
    <t>Расчет цены катера Волжанка 57 Двухконсольная</t>
  </si>
  <si>
    <t>Расчет цены катера Волжанка 51 Фиш</t>
  </si>
  <si>
    <t>Волжанка 51 Фиш</t>
  </si>
  <si>
    <t>Корпус алюминиевый 4/3мм, алюминиевая рама, привальный брус алюминиевый, передние алюминиевые релинги, задние релинги алюминиевые, якорная ниша, самоотливная носовая палуба, дополнительное основание для сиденья в носу, стационарный топливный бак объемом 75 л, ходовые огни (правый, левый, кормовой), сиденья передние (съемные), руль пять спиц, рулевой редуктор, трос рулевой, вместительный задний рундук с тяговыми замками, мягкий салон кокпита, гнездо прикуривателя, аккумуляторные клеммы, помпа осушительная, выключатель массы, увеличенные кринолины, площадка для датчика эхолота, утки нейлоновые, цвет фальшборта/борта - черный/серебристый.</t>
  </si>
  <si>
    <t>Лестница кормовая
Из нержавеющей стали, раскладывающаяся</t>
  </si>
  <si>
    <t>Стояночный огонь — клотик</t>
  </si>
  <si>
    <t>Ящик аккумуляторный</t>
  </si>
  <si>
    <t>Нескользящая палуба (винил "MariDeck")</t>
  </si>
  <si>
    <t>Пневмоподъемник для лодки, серия 1100</t>
  </si>
  <si>
    <t>Лодочный прицеп Респо V59L</t>
  </si>
  <si>
    <t>Suzuki DF90ATL</t>
  </si>
  <si>
    <t>Mercury F80 ELPT EFI</t>
  </si>
  <si>
    <t>Yamaha 60FETOL</t>
  </si>
  <si>
    <t>Yamaha F70AETL</t>
  </si>
  <si>
    <t>Расчет цены катера Волжанка 51 Классик</t>
  </si>
  <si>
    <t>Волжанка 51 Классик</t>
  </si>
  <si>
    <t>Тент стояночный</t>
  </si>
  <si>
    <t>Корпус алюминиевый 4/3мм, алюминиевая рама, привальный брус алюминиевый, передние алюминиевые релинги, задние релинги алюминиевые, якорный рундук, люк носовой, стационарный топливный бак объемом 75 л, ходовые огни (правый, левый, кормовой), сиденья передние (съемные), руль пять спиц, рулевой редуктор, трос рулевой, вместительный задний рундук с тяговыми замками, мягкий салон, гнездо прикуривателя, аккумуляторные клеммы, помпа осушительная, выключатель массы, увеличенные кринолины, площадка для датчика эхолота, утки нейлоновые, цвет фальшборта/борта - черный/серебристый</t>
  </si>
  <si>
    <t>Корпус алюминиевый 4/3 мм, алюминиевая рама, привальный брус алюминиевый, передние алюминиевые рейлинги, задние рейлинги алюминиевые, якорная ниша, стационарный топливный бак объемом 75 л, ходовые огни (правый, левый, кормовой), сиденья передние (съемные), руль пять спиц, рулевой редуктор, трос рулевой, вместительный задний рундук с тяговыми замками, мягкий салон кокпита, мягкий салон носа (без спинок), гнездо прикуривателя, аккумуляторные клеммы, помпа осушительная, выключатель массы, увеличенные кринолины, площадка для датчика эхолота, утки нейлоновые, цвет фальшборта/борта - черный/серебристый.</t>
  </si>
  <si>
    <t>Другое….</t>
  </si>
  <si>
    <t>Другое…</t>
  </si>
  <si>
    <t>Другое..</t>
  </si>
  <si>
    <t>Корпус алюминиевый 4/3 мм, алюминиевая рама, привальный брус алюминиевый, передние алюминиевые релинги, задние релинги алюминиевые, якорная ниша, самоотливная носовая палуба, дополнительное основание для сиденья в носу, ходовые огни (правый, левый, кормовой), сиденья передние мягкие (съемные), руль пять спиц, рулевой редуктор, трос рулевой, вместительный задний рундук с тяговыми замками, гнездо прикуривателя, аккумуляторные клеммы, помпа осушительная, выключатель массы, площадка для датчика эхолота, утки нейлоновые, цвет фальшборта/борта - черный/серебристый.</t>
  </si>
  <si>
    <t>Корпус алюминиевый 4мм, алюминиевая рама, итальянский привальный брус из поливинилхлорида, самоотливная носовая палуба, руль, пять спиц, гидравлическая рулевая система, сиденья передние, вместительный задний рундук с тяговыми замками, большая якорная ниша, передний вещевой рундук-ступень, увеличенные кринолины, стационарный бензобак объемом 200л, с указателем ур-ня топлива, передние низкие алюминиевые рейлинги, задние алюминиевые рейлинги, мягкий салон, ходовые огни (левый, правый, кормовой), стояночный огонь (клотик), помпа осушительная, выключатель массы, ящик для аккумулятора и клеммы, прикуриватель, утки нейлоновые, площадка для датчика эхолота, цвет борта - серый, цвет фальшборта - черный.</t>
  </si>
  <si>
    <t>Mercury 60 EO (2-х такт)</t>
  </si>
  <si>
    <t>Mercury F60 ELPT EFI</t>
  </si>
  <si>
    <t>Расчет цены катера Волжанка 49 Классик</t>
  </si>
  <si>
    <t>Волжанка 49 Классик</t>
  </si>
  <si>
    <t>Стационарный бензобак, 60 л
С указателем уровня топлива.</t>
  </si>
  <si>
    <t>Пневмоподъемник для лодки, серия 900</t>
  </si>
  <si>
    <t>Suzuki DF70ATL</t>
  </si>
  <si>
    <t>(RipStop)</t>
  </si>
  <si>
    <t>Волжанка 57 Классик
Корпус алюминиевый 4мм, алюминиевая рама, привальный брус алюминиевый, передние низкие алюминиевые рейлинги, задние рейлинги алюминиевые, якорный рундук, люк носовой, ходовые огни (правый, левый, кормовой), стояночный огонь (клотик), сиденья передние (съемные), руль пять спиц, рулевой редуктор, трос рулевой, вместительный задний рундук с тяговыми замками, мягкий салон, прикуриватель, ящик под АКБ c клеммами, стационарный бензобак 120 л с указателем уровня топлив, помпа осушительная, выключатель массы, увеличенные кринолины, площадка для датчика эхолота, утки нейлоновые, цвет фальшборта/борта - черный/серебристый</t>
  </si>
  <si>
    <t>Волжанка 57 Классик</t>
  </si>
  <si>
    <t>Расчет цены катера Волжанка 57 Классик</t>
  </si>
  <si>
    <t>Yamaha F50DETL</t>
  </si>
  <si>
    <t>Расчет цены катера Absolut 190</t>
  </si>
  <si>
    <t>Absolut 190</t>
  </si>
  <si>
    <t>Транец L(510 мм)/X(635 мм)</t>
  </si>
  <si>
    <t>Mercury F 150 L EFI</t>
  </si>
  <si>
    <t>Yamaha F150AETL</t>
  </si>
  <si>
    <t>Корпус алюминиевый 4мм, алюминиевая рама (лобовое стекло), цветной борт, итальянский привальный брус ПВХ, якорный рундук носовой, утки нержавеющие, рулевая система (руль, усиленный невозвратный редуктор, трос), сидения передние мягкие, регулируемые, аудиосистема (влагозащитный бокс, аудиоресивер, две влагозащищенные колонки), заднее сиденье с рундуком, боковые карманы, стационарный бензобак 140 л с указ. уровня топлива, ходовые огни (носовой комбинированный, кормовой), прикуриватель, помпа осушительная, выключатель массы, держатели спиннингов 2 шт., лестница нержавеющая, спальный матрац в каюту, ковролин на пол в кокпите, стояночный тент.</t>
  </si>
  <si>
    <t>Расчет цены катера 165 Absolut</t>
  </si>
  <si>
    <t>Волжанка Absolut 165</t>
  </si>
  <si>
    <t>Корпус алюминиевый 4мм, алюминиевая рама, привальный брус ПВХ, якорный рундук носовой, увеличенные кринолины, ходовые огни (правый, левый, кормовой), руль пять спиц, рулевой редуктор, трос рулевой, прикуриватель, выключатель массы, сиденья передние, регулировка высота, продольное перемещение водительского кресла, мягкий салон в кокпите, мягкий салон носа (без спинок), стационарный бензобак 75 л с указателем уровня топлива, помпа осушительная, заднее сиденье с рундуком, рундуки в консолях (2 шт.), кормовые рундуки на кринолинах, площадка для датчика эхолота, стационарные транцевые плиты, утки нержавеющие, цветной борт.</t>
  </si>
  <si>
    <t>Гидравлическое управление</t>
  </si>
  <si>
    <t>Высокие передние рейлинги из нерж. Стали</t>
  </si>
  <si>
    <t>Аудио система
Влагозащитный бокс, морские динамики, аудиоресивер</t>
  </si>
  <si>
    <t>Шторка между консолями</t>
  </si>
  <si>
    <t>2-х такт</t>
  </si>
</sst>
</file>

<file path=xl/styles.xml><?xml version="1.0" encoding="utf-8"?>
<styleSheet xmlns="http://schemas.openxmlformats.org/spreadsheetml/2006/main">
  <numFmts count="12">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4">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Calibri"/>
      <family val="2"/>
    </font>
    <font>
      <sz val="14"/>
      <color indexed="8"/>
      <name val="Calibri"/>
      <family val="2"/>
    </font>
    <font>
      <b/>
      <sz val="14"/>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FFFFFF"/>
      <name val="Calibri"/>
      <family val="2"/>
    </font>
    <font>
      <sz val="11"/>
      <color rgb="FF000000"/>
      <name val="Calibri"/>
      <family val="2"/>
    </font>
    <font>
      <b/>
      <sz val="12"/>
      <color rgb="FF000000"/>
      <name val="Calibri"/>
      <family val="2"/>
    </font>
    <font>
      <b/>
      <sz val="11"/>
      <color rgb="FF000000"/>
      <name val="Calibri"/>
      <family val="2"/>
    </font>
    <font>
      <sz val="14"/>
      <color rgb="FF000000"/>
      <name val="Calibri"/>
      <family val="2"/>
    </font>
    <font>
      <b/>
      <sz val="14"/>
      <color rgb="FF000000"/>
      <name val="Calibri"/>
      <family val="2"/>
    </font>
    <font>
      <sz val="14"/>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5A5A5A"/>
        <bgColor indexed="64"/>
      </patternFill>
    </fill>
    <fill>
      <patternFill patternType="solid">
        <fgColor rgb="FFC5D9F1"/>
        <bgColor indexed="64"/>
      </patternFill>
    </fill>
    <fill>
      <patternFill patternType="solid">
        <fgColor theme="3" tint="0.7999799847602844"/>
        <bgColor indexed="64"/>
      </patternFill>
    </fill>
    <fill>
      <patternFill patternType="solid">
        <fgColor theme="2" tint="-0.7499799728393555"/>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2" tint="-0.24997000396251678"/>
        <bgColor indexed="64"/>
      </patternFill>
    </fill>
    <fill>
      <patternFill patternType="solid">
        <fgColor theme="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style="medium">
        <color rgb="FF000000"/>
      </top>
      <bottom style="thin">
        <color rgb="FF000000"/>
      </bottom>
    </border>
    <border>
      <left>
        <color indexed="63"/>
      </left>
      <right style="thin">
        <color rgb="FF000000"/>
      </right>
      <top>
        <color indexed="63"/>
      </top>
      <bottom style="thin">
        <color rgb="FF000000"/>
      </bottom>
    </border>
    <border>
      <left style="medium">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thin"/>
      <bottom style="thin"/>
    </border>
    <border>
      <left>
        <color indexed="63"/>
      </left>
      <right>
        <color indexed="63"/>
      </right>
      <top style="medium">
        <color rgb="FF000000"/>
      </top>
      <bottom style="thin">
        <color rgb="FF000000"/>
      </bottom>
    </border>
    <border>
      <left>
        <color indexed="63"/>
      </left>
      <right>
        <color indexed="63"/>
      </right>
      <top>
        <color indexed="63"/>
      </top>
      <bottom style="thin">
        <color rgb="FF000000"/>
      </bottom>
    </border>
    <border>
      <left>
        <color indexed="63"/>
      </left>
      <right>
        <color indexed="63"/>
      </right>
      <top>
        <color indexed="63"/>
      </top>
      <bottom style="double">
        <color rgb="FF000000"/>
      </bottom>
    </border>
    <border>
      <left>
        <color indexed="63"/>
      </left>
      <right style="thin">
        <color rgb="FF000000"/>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color indexed="63"/>
      </bottom>
    </border>
    <border>
      <left style="thin"/>
      <right style="thin"/>
      <top style="thin"/>
      <bottom>
        <color indexed="63"/>
      </bottom>
    </border>
    <border>
      <left style="thin"/>
      <right style="thin"/>
      <top>
        <color indexed="63"/>
      </top>
      <bottom style="thin"/>
    </border>
    <border>
      <left style="medium">
        <color rgb="FF000000"/>
      </left>
      <right>
        <color indexed="63"/>
      </right>
      <top style="thin">
        <color rgb="FF000000"/>
      </top>
      <bottom style="medium">
        <color rgb="FF000000"/>
      </bottom>
    </border>
    <border>
      <left>
        <color indexed="63"/>
      </left>
      <right>
        <color indexed="63"/>
      </right>
      <top style="thin">
        <color rgb="FF000000"/>
      </top>
      <bottom style="medium">
        <color rgb="FF000000"/>
      </bottom>
    </border>
    <border>
      <left>
        <color indexed="63"/>
      </left>
      <right style="thin">
        <color rgb="FF000000"/>
      </right>
      <top style="thin">
        <color rgb="FF000000"/>
      </top>
      <bottom style="medium">
        <color rgb="FF000000"/>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thin">
        <color rgb="FF000000"/>
      </right>
      <top style="medium">
        <color rgb="FF000000"/>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rgb="FF000000"/>
      </right>
      <top style="medium">
        <color rgb="FF000000"/>
      </top>
      <bottom style="medium">
        <color rgb="FF000000"/>
      </bottom>
    </border>
    <border>
      <left>
        <color indexed="63"/>
      </left>
      <right>
        <color indexed="63"/>
      </right>
      <top style="medium">
        <color rgb="FF000000"/>
      </top>
      <bottom style="medium">
        <color rgb="FF000000"/>
      </bottom>
    </border>
    <border>
      <left style="medium">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right style="thin"/>
      <top>
        <color indexed="63"/>
      </top>
      <bottom>
        <color indexed="63"/>
      </bottom>
    </border>
    <border>
      <left style="medium">
        <color rgb="FF000000"/>
      </left>
      <right>
        <color indexed="63"/>
      </right>
      <top style="thin">
        <color rgb="FF000000"/>
      </top>
      <bottom style="thin"/>
    </border>
    <border>
      <left>
        <color indexed="63"/>
      </left>
      <right>
        <color indexed="63"/>
      </right>
      <top style="thin">
        <color rgb="FF000000"/>
      </top>
      <bottom style="thin"/>
    </border>
    <border>
      <left>
        <color indexed="63"/>
      </left>
      <right style="thin">
        <color rgb="FF000000"/>
      </right>
      <top style="thin">
        <color rgb="FF000000"/>
      </top>
      <bottom style="thin"/>
    </border>
    <border>
      <left style="medium">
        <color rgb="FF000000"/>
      </left>
      <right>
        <color indexed="63"/>
      </right>
      <top style="thin"/>
      <bottom style="thin">
        <color rgb="FF000000"/>
      </bottom>
    </border>
    <border>
      <left>
        <color indexed="63"/>
      </left>
      <right>
        <color indexed="63"/>
      </right>
      <top style="thin"/>
      <bottom style="thin">
        <color rgb="FF000000"/>
      </bottom>
    </border>
    <border>
      <left>
        <color indexed="63"/>
      </left>
      <right style="thin">
        <color rgb="FF000000"/>
      </right>
      <top style="thin"/>
      <bottom style="thin">
        <color rgb="FF000000"/>
      </bottom>
    </border>
    <border>
      <left style="medium">
        <color rgb="FF000000"/>
      </left>
      <right>
        <color indexed="63"/>
      </right>
      <top style="medium">
        <color rgb="FF000000"/>
      </top>
      <bottom style="medium">
        <color rgb="FF000000"/>
      </bottom>
    </border>
    <border>
      <left style="medium">
        <color rgb="FF000000"/>
      </left>
      <right>
        <color indexed="63"/>
      </right>
      <top style="medium">
        <color rgb="FF000000"/>
      </top>
      <bottom style="thin">
        <color rgb="FF000000"/>
      </bottom>
    </border>
    <border>
      <left style="medium">
        <color rgb="FF000000"/>
      </left>
      <right>
        <color indexed="63"/>
      </right>
      <top style="medium">
        <color rgb="FF000000"/>
      </top>
      <bottom style="thin"/>
    </border>
    <border>
      <left>
        <color indexed="63"/>
      </left>
      <right>
        <color indexed="63"/>
      </right>
      <top style="medium">
        <color rgb="FF000000"/>
      </top>
      <bottom style="thin"/>
    </border>
    <border>
      <left>
        <color indexed="63"/>
      </left>
      <right style="thin">
        <color rgb="FF000000"/>
      </right>
      <top style="medium">
        <color rgb="FF000000"/>
      </top>
      <bottom style="thin"/>
    </border>
    <border>
      <left style="medium">
        <color rgb="FF000000"/>
      </left>
      <right>
        <color indexed="63"/>
      </right>
      <top>
        <color indexed="63"/>
      </top>
      <bottom style="thin"/>
    </border>
    <border>
      <left>
        <color indexed="63"/>
      </left>
      <right>
        <color indexed="63"/>
      </right>
      <top>
        <color indexed="63"/>
      </top>
      <bottom style="thin"/>
    </border>
    <border>
      <left>
        <color indexed="63"/>
      </left>
      <right style="thin">
        <color rgb="FF000000"/>
      </right>
      <top>
        <color indexed="63"/>
      </top>
      <bottom style="thin"/>
    </border>
    <border>
      <left style="medium">
        <color rgb="FF000000"/>
      </left>
      <right>
        <color indexed="63"/>
      </right>
      <top>
        <color indexed="63"/>
      </top>
      <bottom style="thin">
        <color rgb="FF000000"/>
      </bottom>
    </border>
    <border>
      <left style="thin"/>
      <right>
        <color indexed="63"/>
      </right>
      <top style="thin">
        <color rgb="FF000000"/>
      </top>
      <bottom style="thin"/>
    </border>
    <border>
      <left>
        <color indexed="63"/>
      </left>
      <right style="thin"/>
      <top style="thin">
        <color rgb="FF000000"/>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32" borderId="0" applyNumberFormat="0" applyBorder="0" applyAlignment="0" applyProtection="0"/>
  </cellStyleXfs>
  <cellXfs count="270">
    <xf numFmtId="0" fontId="0" fillId="0" borderId="0" xfId="0" applyFont="1" applyAlignment="1">
      <alignment/>
    </xf>
    <xf numFmtId="0" fontId="37" fillId="33" borderId="10" xfId="0" applyFont="1" applyFill="1" applyBorder="1" applyAlignment="1">
      <alignment horizontal="center"/>
    </xf>
    <xf numFmtId="0" fontId="38" fillId="0" borderId="11" xfId="0" applyFont="1" applyBorder="1" applyAlignment="1">
      <alignment horizontal="center"/>
    </xf>
    <xf numFmtId="0" fontId="38" fillId="34" borderId="11" xfId="0" applyFont="1" applyFill="1" applyBorder="1" applyAlignment="1">
      <alignment horizontal="center"/>
    </xf>
    <xf numFmtId="0" fontId="39" fillId="0" borderId="0" xfId="0" applyFont="1" applyAlignment="1">
      <alignment/>
    </xf>
    <xf numFmtId="0" fontId="38" fillId="34" borderId="12" xfId="0" applyFont="1" applyFill="1" applyBorder="1" applyAlignment="1">
      <alignment horizontal="left"/>
    </xf>
    <xf numFmtId="0" fontId="38" fillId="34" borderId="13" xfId="0" applyFont="1" applyFill="1" applyBorder="1" applyAlignment="1">
      <alignment horizontal="left"/>
    </xf>
    <xf numFmtId="0" fontId="38" fillId="34" borderId="14" xfId="0" applyFont="1" applyFill="1" applyBorder="1" applyAlignment="1">
      <alignment horizontal="left"/>
    </xf>
    <xf numFmtId="0" fontId="38" fillId="0" borderId="12" xfId="0" applyFont="1" applyBorder="1" applyAlignment="1">
      <alignment horizontal="left"/>
    </xf>
    <xf numFmtId="0" fontId="38" fillId="0" borderId="13" xfId="0" applyFont="1" applyBorder="1" applyAlignment="1">
      <alignment horizontal="left"/>
    </xf>
    <xf numFmtId="0" fontId="38" fillId="0" borderId="14" xfId="0" applyFont="1" applyBorder="1" applyAlignment="1">
      <alignment horizontal="left"/>
    </xf>
    <xf numFmtId="0" fontId="37" fillId="33" borderId="15" xfId="0" applyFont="1" applyFill="1" applyBorder="1" applyAlignment="1">
      <alignment horizontal="center"/>
    </xf>
    <xf numFmtId="0" fontId="38" fillId="0" borderId="15" xfId="0" applyFont="1" applyBorder="1" applyAlignment="1">
      <alignment horizontal="center"/>
    </xf>
    <xf numFmtId="0" fontId="38" fillId="34" borderId="15" xfId="0" applyFont="1" applyFill="1" applyBorder="1" applyAlignment="1">
      <alignment horizontal="center"/>
    </xf>
    <xf numFmtId="0" fontId="37" fillId="33" borderId="16" xfId="0" applyFont="1" applyFill="1" applyBorder="1" applyAlignment="1">
      <alignment horizontal="right"/>
    </xf>
    <xf numFmtId="0" fontId="38" fillId="0" borderId="17" xfId="0" applyFont="1" applyBorder="1" applyAlignment="1">
      <alignment horizontal="right"/>
    </xf>
    <xf numFmtId="0" fontId="37" fillId="33" borderId="15" xfId="0" applyFont="1" applyFill="1" applyBorder="1" applyAlignment="1">
      <alignment horizontal="right"/>
    </xf>
    <xf numFmtId="0" fontId="38" fillId="0" borderId="15" xfId="0" applyFont="1" applyBorder="1" applyAlignment="1">
      <alignment horizontal="right"/>
    </xf>
    <xf numFmtId="0" fontId="0" fillId="0" borderId="15" xfId="0" applyBorder="1" applyAlignment="1">
      <alignment/>
    </xf>
    <xf numFmtId="0" fontId="38" fillId="35" borderId="11" xfId="0" applyFont="1" applyFill="1" applyBorder="1" applyAlignment="1">
      <alignment horizontal="center"/>
    </xf>
    <xf numFmtId="0" fontId="38" fillId="35" borderId="17" xfId="0" applyFont="1" applyFill="1" applyBorder="1" applyAlignment="1">
      <alignment horizontal="right"/>
    </xf>
    <xf numFmtId="0" fontId="38" fillId="35" borderId="15" xfId="0" applyFont="1" applyFill="1" applyBorder="1" applyAlignment="1">
      <alignment horizontal="right"/>
    </xf>
    <xf numFmtId="0" fontId="38" fillId="35" borderId="15" xfId="0" applyFont="1" applyFill="1" applyBorder="1" applyAlignment="1">
      <alignment horizontal="center"/>
    </xf>
    <xf numFmtId="0" fontId="38" fillId="36" borderId="18" xfId="0" applyFont="1" applyFill="1" applyBorder="1" applyAlignment="1">
      <alignment/>
    </xf>
    <xf numFmtId="0" fontId="38" fillId="36" borderId="15" xfId="0" applyFont="1" applyFill="1" applyBorder="1" applyAlignment="1">
      <alignment horizontal="right"/>
    </xf>
    <xf numFmtId="0" fontId="38" fillId="36" borderId="15" xfId="0" applyFont="1" applyFill="1" applyBorder="1" applyAlignment="1">
      <alignment/>
    </xf>
    <xf numFmtId="0" fontId="38" fillId="0" borderId="12" xfId="0" applyFont="1" applyBorder="1" applyAlignment="1">
      <alignment horizontal="left"/>
    </xf>
    <xf numFmtId="0" fontId="38" fillId="0" borderId="13" xfId="0" applyFont="1" applyBorder="1" applyAlignment="1">
      <alignment horizontal="left"/>
    </xf>
    <xf numFmtId="0" fontId="38" fillId="0" borderId="14" xfId="0" applyFont="1" applyBorder="1" applyAlignment="1">
      <alignment horizontal="left"/>
    </xf>
    <xf numFmtId="0" fontId="38" fillId="34" borderId="12" xfId="0" applyFont="1" applyFill="1" applyBorder="1" applyAlignment="1">
      <alignment horizontal="left"/>
    </xf>
    <xf numFmtId="0" fontId="38" fillId="34" borderId="13" xfId="0" applyFont="1" applyFill="1" applyBorder="1" applyAlignment="1">
      <alignment horizontal="left"/>
    </xf>
    <xf numFmtId="0" fontId="38" fillId="34" borderId="14" xfId="0" applyFont="1" applyFill="1" applyBorder="1" applyAlignment="1">
      <alignment horizontal="left"/>
    </xf>
    <xf numFmtId="0" fontId="38" fillId="37" borderId="11" xfId="0" applyFont="1" applyFill="1" applyBorder="1" applyAlignment="1">
      <alignment horizontal="center"/>
    </xf>
    <xf numFmtId="0" fontId="38" fillId="37" borderId="17" xfId="0" applyFont="1" applyFill="1" applyBorder="1" applyAlignment="1">
      <alignment horizontal="right"/>
    </xf>
    <xf numFmtId="0" fontId="38" fillId="37" borderId="15" xfId="0" applyFont="1" applyFill="1" applyBorder="1" applyAlignment="1">
      <alignment horizontal="right"/>
    </xf>
    <xf numFmtId="0" fontId="38" fillId="37" borderId="15" xfId="0" applyFont="1" applyFill="1" applyBorder="1" applyAlignment="1">
      <alignment horizontal="center"/>
    </xf>
    <xf numFmtId="0" fontId="38" fillId="35" borderId="12" xfId="0" applyFont="1" applyFill="1" applyBorder="1" applyAlignment="1">
      <alignment horizontal="left"/>
    </xf>
    <xf numFmtId="0" fontId="38" fillId="35" borderId="13" xfId="0" applyFont="1" applyFill="1" applyBorder="1" applyAlignment="1">
      <alignment horizontal="left"/>
    </xf>
    <xf numFmtId="0" fontId="38" fillId="35" borderId="14" xfId="0" applyFont="1" applyFill="1" applyBorder="1" applyAlignment="1">
      <alignment horizontal="left"/>
    </xf>
    <xf numFmtId="0" fontId="38" fillId="37" borderId="19" xfId="0" applyFont="1" applyFill="1" applyBorder="1" applyAlignment="1">
      <alignment horizontal="center"/>
    </xf>
    <xf numFmtId="0" fontId="38" fillId="37" borderId="20" xfId="0" applyFont="1" applyFill="1" applyBorder="1" applyAlignment="1">
      <alignment horizontal="right"/>
    </xf>
    <xf numFmtId="0" fontId="38" fillId="35" borderId="21" xfId="0" applyFont="1" applyFill="1" applyBorder="1" applyAlignment="1">
      <alignment horizontal="center"/>
    </xf>
    <xf numFmtId="0" fontId="38" fillId="35" borderId="0" xfId="0" applyFont="1" applyFill="1" applyBorder="1" applyAlignment="1">
      <alignment horizontal="right"/>
    </xf>
    <xf numFmtId="0" fontId="38" fillId="35" borderId="22" xfId="0" applyFont="1" applyFill="1" applyBorder="1" applyAlignment="1">
      <alignment horizontal="right"/>
    </xf>
    <xf numFmtId="0" fontId="38" fillId="35" borderId="22" xfId="0" applyFont="1" applyFill="1" applyBorder="1" applyAlignment="1">
      <alignment horizontal="center"/>
    </xf>
    <xf numFmtId="0" fontId="38" fillId="36" borderId="23" xfId="0" applyFont="1" applyFill="1" applyBorder="1" applyAlignment="1">
      <alignment horizontal="right"/>
    </xf>
    <xf numFmtId="0" fontId="38" fillId="36" borderId="23" xfId="0" applyFont="1" applyFill="1" applyBorder="1" applyAlignment="1">
      <alignment/>
    </xf>
    <xf numFmtId="0" fontId="38" fillId="37" borderId="12" xfId="0" applyFont="1" applyFill="1" applyBorder="1" applyAlignment="1">
      <alignment horizontal="left"/>
    </xf>
    <xf numFmtId="0" fontId="38" fillId="37" borderId="13" xfId="0" applyFont="1" applyFill="1" applyBorder="1" applyAlignment="1">
      <alignment horizontal="left"/>
    </xf>
    <xf numFmtId="0" fontId="38" fillId="37" borderId="14" xfId="0" applyFont="1" applyFill="1" applyBorder="1" applyAlignment="1">
      <alignment horizontal="left"/>
    </xf>
    <xf numFmtId="0" fontId="38" fillId="37" borderId="24" xfId="0" applyFont="1" applyFill="1" applyBorder="1" applyAlignment="1">
      <alignment horizontal="left"/>
    </xf>
    <xf numFmtId="0" fontId="38" fillId="37" borderId="25" xfId="0" applyFont="1" applyFill="1" applyBorder="1" applyAlignment="1">
      <alignment horizontal="left"/>
    </xf>
    <xf numFmtId="0" fontId="38" fillId="37" borderId="26" xfId="0" applyFont="1" applyFill="1" applyBorder="1" applyAlignment="1">
      <alignment horizontal="left"/>
    </xf>
    <xf numFmtId="0" fontId="38" fillId="35" borderId="27" xfId="0" applyFont="1" applyFill="1" applyBorder="1" applyAlignment="1">
      <alignment horizontal="left"/>
    </xf>
    <xf numFmtId="0" fontId="38" fillId="35" borderId="28" xfId="0" applyFont="1" applyFill="1" applyBorder="1" applyAlignment="1">
      <alignment horizontal="left"/>
    </xf>
    <xf numFmtId="0" fontId="38" fillId="35" borderId="29" xfId="0" applyFont="1" applyFill="1" applyBorder="1" applyAlignment="1">
      <alignment horizontal="left"/>
    </xf>
    <xf numFmtId="0" fontId="38" fillId="0" borderId="30" xfId="0" applyFont="1" applyBorder="1" applyAlignment="1">
      <alignment horizontal="left"/>
    </xf>
    <xf numFmtId="0" fontId="38" fillId="0" borderId="31" xfId="0" applyFont="1" applyBorder="1" applyAlignment="1">
      <alignment horizontal="left"/>
    </xf>
    <xf numFmtId="0" fontId="38" fillId="0" borderId="32" xfId="0" applyFont="1" applyBorder="1" applyAlignment="1">
      <alignment horizontal="left"/>
    </xf>
    <xf numFmtId="0" fontId="38" fillId="25" borderId="11" xfId="0" applyFont="1" applyFill="1" applyBorder="1" applyAlignment="1">
      <alignment horizontal="center"/>
    </xf>
    <xf numFmtId="0" fontId="38" fillId="25" borderId="17" xfId="0" applyFont="1" applyFill="1" applyBorder="1" applyAlignment="1">
      <alignment horizontal="right"/>
    </xf>
    <xf numFmtId="0" fontId="38" fillId="25" borderId="15" xfId="0" applyFont="1" applyFill="1" applyBorder="1" applyAlignment="1">
      <alignment horizontal="right"/>
    </xf>
    <xf numFmtId="0" fontId="38" fillId="25" borderId="15" xfId="0" applyFont="1" applyFill="1" applyBorder="1" applyAlignment="1">
      <alignment horizontal="center"/>
    </xf>
    <xf numFmtId="0" fontId="38" fillId="38" borderId="11" xfId="0" applyFont="1" applyFill="1" applyBorder="1" applyAlignment="1">
      <alignment horizontal="center"/>
    </xf>
    <xf numFmtId="0" fontId="38" fillId="38" borderId="17" xfId="0" applyFont="1" applyFill="1" applyBorder="1" applyAlignment="1">
      <alignment horizontal="right"/>
    </xf>
    <xf numFmtId="0" fontId="38" fillId="38" borderId="15" xfId="0" applyFont="1" applyFill="1" applyBorder="1" applyAlignment="1">
      <alignment horizontal="right"/>
    </xf>
    <xf numFmtId="0" fontId="38" fillId="38" borderId="15" xfId="0" applyFont="1" applyFill="1" applyBorder="1" applyAlignment="1">
      <alignment horizontal="center"/>
    </xf>
    <xf numFmtId="0" fontId="40" fillId="39" borderId="15" xfId="0" applyFont="1" applyFill="1" applyBorder="1" applyAlignment="1">
      <alignment horizontal="center"/>
    </xf>
    <xf numFmtId="0" fontId="40" fillId="39" borderId="33" xfId="0" applyFont="1" applyFill="1" applyBorder="1" applyAlignment="1">
      <alignment horizontal="center"/>
    </xf>
    <xf numFmtId="0" fontId="40" fillId="39" borderId="34" xfId="0" applyFont="1" applyFill="1" applyBorder="1" applyAlignment="1">
      <alignment horizontal="right"/>
    </xf>
    <xf numFmtId="0" fontId="40" fillId="39" borderId="15" xfId="0" applyFont="1" applyFill="1" applyBorder="1" applyAlignment="1">
      <alignment horizontal="right"/>
    </xf>
    <xf numFmtId="0" fontId="38" fillId="34" borderId="12" xfId="0" applyFont="1" applyFill="1" applyBorder="1" applyAlignment="1">
      <alignment horizontal="left"/>
    </xf>
    <xf numFmtId="0" fontId="38" fillId="34" borderId="13" xfId="0" applyFont="1" applyFill="1" applyBorder="1" applyAlignment="1">
      <alignment horizontal="left"/>
    </xf>
    <xf numFmtId="0" fontId="38" fillId="34" borderId="14" xfId="0" applyFont="1" applyFill="1" applyBorder="1" applyAlignment="1">
      <alignment horizontal="left"/>
    </xf>
    <xf numFmtId="0" fontId="38" fillId="0" borderId="30" xfId="0" applyFont="1" applyBorder="1" applyAlignment="1">
      <alignment horizontal="left"/>
    </xf>
    <xf numFmtId="0" fontId="38" fillId="0" borderId="31" xfId="0" applyFont="1" applyBorder="1" applyAlignment="1">
      <alignment horizontal="left"/>
    </xf>
    <xf numFmtId="0" fontId="38" fillId="0" borderId="32" xfId="0" applyFont="1" applyBorder="1" applyAlignment="1">
      <alignment horizontal="left"/>
    </xf>
    <xf numFmtId="0" fontId="38" fillId="35" borderId="12" xfId="0" applyFont="1" applyFill="1" applyBorder="1" applyAlignment="1">
      <alignment horizontal="left"/>
    </xf>
    <xf numFmtId="0" fontId="38" fillId="35" borderId="13" xfId="0" applyFont="1" applyFill="1" applyBorder="1" applyAlignment="1">
      <alignment horizontal="left"/>
    </xf>
    <xf numFmtId="0" fontId="38" fillId="35" borderId="14" xfId="0" applyFont="1" applyFill="1" applyBorder="1" applyAlignment="1">
      <alignment horizontal="left"/>
    </xf>
    <xf numFmtId="0" fontId="38" fillId="37" borderId="12" xfId="0" applyFont="1" applyFill="1" applyBorder="1" applyAlignment="1">
      <alignment horizontal="left"/>
    </xf>
    <xf numFmtId="0" fontId="38" fillId="37" borderId="13" xfId="0" applyFont="1" applyFill="1" applyBorder="1" applyAlignment="1">
      <alignment horizontal="left"/>
    </xf>
    <xf numFmtId="0" fontId="38" fillId="37" borderId="14" xfId="0" applyFont="1" applyFill="1" applyBorder="1" applyAlignment="1">
      <alignment horizontal="left"/>
    </xf>
    <xf numFmtId="0" fontId="38" fillId="2" borderId="11" xfId="0" applyFont="1" applyFill="1" applyBorder="1" applyAlignment="1">
      <alignment horizontal="center"/>
    </xf>
    <xf numFmtId="0" fontId="38" fillId="2" borderId="17" xfId="0" applyFont="1" applyFill="1" applyBorder="1" applyAlignment="1">
      <alignment horizontal="right"/>
    </xf>
    <xf numFmtId="0" fontId="38" fillId="2" borderId="15" xfId="0" applyFont="1" applyFill="1" applyBorder="1" applyAlignment="1">
      <alignment horizontal="right"/>
    </xf>
    <xf numFmtId="0" fontId="38" fillId="2" borderId="15" xfId="0" applyFont="1" applyFill="1" applyBorder="1" applyAlignment="1">
      <alignment horizontal="center"/>
    </xf>
    <xf numFmtId="0" fontId="0" fillId="40" borderId="15" xfId="0" applyFill="1" applyBorder="1" applyAlignment="1">
      <alignment/>
    </xf>
    <xf numFmtId="0" fontId="38" fillId="39" borderId="33" xfId="0" applyFont="1" applyFill="1" applyBorder="1" applyAlignment="1">
      <alignment horizontal="center"/>
    </xf>
    <xf numFmtId="0" fontId="38" fillId="39" borderId="34" xfId="0" applyFont="1" applyFill="1" applyBorder="1" applyAlignment="1">
      <alignment horizontal="right"/>
    </xf>
    <xf numFmtId="0" fontId="38" fillId="39" borderId="15" xfId="0" applyFont="1" applyFill="1" applyBorder="1" applyAlignment="1">
      <alignment horizontal="right"/>
    </xf>
    <xf numFmtId="0" fontId="38" fillId="39" borderId="15" xfId="0" applyFont="1" applyFill="1" applyBorder="1" applyAlignment="1">
      <alignment horizontal="center"/>
    </xf>
    <xf numFmtId="0" fontId="38" fillId="41" borderId="15" xfId="0" applyFont="1" applyFill="1" applyBorder="1" applyAlignment="1">
      <alignment horizontal="right"/>
    </xf>
    <xf numFmtId="0" fontId="38" fillId="41" borderId="15" xfId="0" applyFont="1" applyFill="1" applyBorder="1" applyAlignment="1">
      <alignment horizontal="center"/>
    </xf>
    <xf numFmtId="0" fontId="38" fillId="35" borderId="0" xfId="0" applyFont="1" applyFill="1" applyBorder="1" applyAlignment="1">
      <alignment horizontal="left"/>
    </xf>
    <xf numFmtId="0" fontId="38" fillId="37" borderId="21" xfId="0" applyFont="1" applyFill="1" applyBorder="1" applyAlignment="1">
      <alignment horizontal="center"/>
    </xf>
    <xf numFmtId="0" fontId="38" fillId="37" borderId="0" xfId="0" applyFont="1" applyFill="1" applyBorder="1" applyAlignment="1">
      <alignment horizontal="right"/>
    </xf>
    <xf numFmtId="0" fontId="38" fillId="37" borderId="22" xfId="0" applyFont="1" applyFill="1" applyBorder="1" applyAlignment="1">
      <alignment horizontal="right"/>
    </xf>
    <xf numFmtId="0" fontId="38" fillId="35" borderId="23" xfId="0" applyFont="1" applyFill="1" applyBorder="1" applyAlignment="1">
      <alignment horizontal="right"/>
    </xf>
    <xf numFmtId="0" fontId="38" fillId="37" borderId="15" xfId="0" applyFont="1" applyFill="1" applyBorder="1" applyAlignment="1">
      <alignment horizontal="center"/>
    </xf>
    <xf numFmtId="0" fontId="38" fillId="35" borderId="15" xfId="0" applyFont="1" applyFill="1" applyBorder="1" applyAlignment="1">
      <alignment horizontal="center"/>
    </xf>
    <xf numFmtId="0" fontId="0" fillId="37" borderId="0" xfId="0" applyFill="1" applyBorder="1" applyAlignment="1">
      <alignment/>
    </xf>
    <xf numFmtId="0" fontId="38" fillId="0" borderId="35" xfId="0" applyFont="1" applyBorder="1" applyAlignment="1">
      <alignment horizontal="left"/>
    </xf>
    <xf numFmtId="0" fontId="38" fillId="0" borderId="36" xfId="0" applyFont="1" applyBorder="1" applyAlignment="1">
      <alignment horizontal="left"/>
    </xf>
    <xf numFmtId="0" fontId="38" fillId="0" borderId="37" xfId="0" applyFont="1" applyBorder="1" applyAlignment="1">
      <alignment horizontal="left"/>
    </xf>
    <xf numFmtId="0" fontId="38" fillId="0" borderId="21" xfId="0" applyFont="1" applyBorder="1" applyAlignment="1">
      <alignment horizontal="center"/>
    </xf>
    <xf numFmtId="0" fontId="38" fillId="0" borderId="0" xfId="0" applyFont="1" applyBorder="1" applyAlignment="1">
      <alignment horizontal="right"/>
    </xf>
    <xf numFmtId="0" fontId="38" fillId="0" borderId="22" xfId="0" applyFont="1" applyBorder="1" applyAlignment="1">
      <alignment horizontal="center"/>
    </xf>
    <xf numFmtId="0" fontId="38" fillId="35" borderId="38" xfId="0" applyFont="1" applyFill="1" applyBorder="1" applyAlignment="1">
      <alignment horizontal="center"/>
    </xf>
    <xf numFmtId="0" fontId="38" fillId="34" borderId="15" xfId="0" applyFont="1" applyFill="1" applyBorder="1" applyAlignment="1">
      <alignment horizontal="left"/>
    </xf>
    <xf numFmtId="0" fontId="38" fillId="37" borderId="15" xfId="0" applyFont="1" applyFill="1" applyBorder="1" applyAlignment="1">
      <alignment horizontal="left"/>
    </xf>
    <xf numFmtId="0" fontId="38" fillId="35" borderId="15" xfId="0" applyFont="1" applyFill="1" applyBorder="1" applyAlignment="1">
      <alignment horizontal="left"/>
    </xf>
    <xf numFmtId="0" fontId="38" fillId="25" borderId="15" xfId="0" applyFont="1" applyFill="1" applyBorder="1" applyAlignment="1">
      <alignment horizontal="center"/>
    </xf>
    <xf numFmtId="0" fontId="38" fillId="35" borderId="30" xfId="0" applyFont="1" applyFill="1" applyBorder="1" applyAlignment="1">
      <alignment/>
    </xf>
    <xf numFmtId="0" fontId="38" fillId="35" borderId="32" xfId="0" applyFont="1" applyFill="1" applyBorder="1" applyAlignment="1">
      <alignment/>
    </xf>
    <xf numFmtId="0" fontId="38" fillId="16" borderId="15" xfId="0" applyFont="1" applyFill="1" applyBorder="1" applyAlignment="1">
      <alignment horizontal="center"/>
    </xf>
    <xf numFmtId="0" fontId="38" fillId="16" borderId="15" xfId="0" applyFont="1" applyFill="1" applyBorder="1" applyAlignment="1">
      <alignment horizontal="right"/>
    </xf>
    <xf numFmtId="0" fontId="38" fillId="34" borderId="12" xfId="0" applyFont="1" applyFill="1" applyBorder="1" applyAlignment="1">
      <alignment horizontal="left"/>
    </xf>
    <xf numFmtId="0" fontId="38" fillId="34" borderId="13" xfId="0" applyFont="1" applyFill="1" applyBorder="1" applyAlignment="1">
      <alignment horizontal="left"/>
    </xf>
    <xf numFmtId="0" fontId="38" fillId="34" borderId="14" xfId="0" applyFont="1" applyFill="1" applyBorder="1" applyAlignment="1">
      <alignment horizontal="left"/>
    </xf>
    <xf numFmtId="0" fontId="38" fillId="37" borderId="12" xfId="0" applyFont="1" applyFill="1" applyBorder="1" applyAlignment="1">
      <alignment horizontal="left"/>
    </xf>
    <xf numFmtId="0" fontId="38" fillId="37" borderId="13" xfId="0" applyFont="1" applyFill="1" applyBorder="1" applyAlignment="1">
      <alignment horizontal="left"/>
    </xf>
    <xf numFmtId="0" fontId="38" fillId="37" borderId="14" xfId="0" applyFont="1" applyFill="1" applyBorder="1" applyAlignment="1">
      <alignment horizontal="left"/>
    </xf>
    <xf numFmtId="0" fontId="38" fillId="0" borderId="30" xfId="0" applyFont="1" applyBorder="1" applyAlignment="1">
      <alignment horizontal="left"/>
    </xf>
    <xf numFmtId="0" fontId="38" fillId="0" borderId="31" xfId="0" applyFont="1" applyBorder="1" applyAlignment="1">
      <alignment horizontal="left"/>
    </xf>
    <xf numFmtId="0" fontId="38" fillId="0" borderId="32" xfId="0" applyFont="1" applyBorder="1" applyAlignment="1">
      <alignment horizontal="left"/>
    </xf>
    <xf numFmtId="0" fontId="38" fillId="35" borderId="15" xfId="0" applyFont="1" applyFill="1" applyBorder="1" applyAlignment="1">
      <alignment horizontal="left"/>
    </xf>
    <xf numFmtId="0" fontId="38" fillId="34" borderId="15" xfId="0" applyFont="1" applyFill="1" applyBorder="1" applyAlignment="1">
      <alignment horizontal="left"/>
    </xf>
    <xf numFmtId="0" fontId="38" fillId="37" borderId="15" xfId="0" applyFont="1" applyFill="1" applyBorder="1" applyAlignment="1">
      <alignment horizontal="center"/>
    </xf>
    <xf numFmtId="0" fontId="38" fillId="35" borderId="15" xfId="0" applyFont="1" applyFill="1" applyBorder="1" applyAlignment="1">
      <alignment horizontal="center"/>
    </xf>
    <xf numFmtId="0" fontId="38" fillId="37" borderId="15" xfId="0" applyFont="1" applyFill="1" applyBorder="1" applyAlignment="1">
      <alignment horizontal="left"/>
    </xf>
    <xf numFmtId="0" fontId="38" fillId="25" borderId="15" xfId="0" applyFont="1" applyFill="1" applyBorder="1" applyAlignment="1">
      <alignment horizontal="center"/>
    </xf>
    <xf numFmtId="0" fontId="38" fillId="35" borderId="15" xfId="0" applyFont="1" applyFill="1" applyBorder="1" applyAlignment="1">
      <alignment/>
    </xf>
    <xf numFmtId="0" fontId="38" fillId="34" borderId="21" xfId="0" applyFont="1" applyFill="1" applyBorder="1" applyAlignment="1">
      <alignment horizontal="center"/>
    </xf>
    <xf numFmtId="0" fontId="38" fillId="35" borderId="32" xfId="0" applyFont="1" applyFill="1" applyBorder="1" applyAlignment="1">
      <alignment horizontal="center"/>
    </xf>
    <xf numFmtId="0" fontId="40" fillId="37" borderId="15" xfId="0" applyFont="1" applyFill="1" applyBorder="1" applyAlignment="1">
      <alignment horizontal="right"/>
    </xf>
    <xf numFmtId="0" fontId="40" fillId="37" borderId="15" xfId="0" applyFont="1" applyFill="1" applyBorder="1" applyAlignment="1">
      <alignment horizontal="center"/>
    </xf>
    <xf numFmtId="0" fontId="40" fillId="39" borderId="29" xfId="0" applyFont="1" applyFill="1" applyBorder="1" applyAlignment="1">
      <alignment horizontal="center"/>
    </xf>
    <xf numFmtId="0" fontId="40" fillId="39" borderId="28" xfId="0" applyFont="1" applyFill="1" applyBorder="1" applyAlignment="1">
      <alignment horizontal="right"/>
    </xf>
    <xf numFmtId="0" fontId="40" fillId="39" borderId="22" xfId="0" applyFont="1" applyFill="1" applyBorder="1" applyAlignment="1">
      <alignment horizontal="right"/>
    </xf>
    <xf numFmtId="0" fontId="40" fillId="39" borderId="22" xfId="0" applyFont="1" applyFill="1" applyBorder="1" applyAlignment="1">
      <alignment horizontal="center"/>
    </xf>
    <xf numFmtId="0" fontId="38" fillId="35" borderId="23" xfId="0" applyFont="1" applyFill="1" applyBorder="1" applyAlignment="1">
      <alignment horizontal="center"/>
    </xf>
    <xf numFmtId="0" fontId="40" fillId="37" borderId="15" xfId="0" applyFont="1" applyFill="1" applyBorder="1" applyAlignment="1">
      <alignment horizontal="center"/>
    </xf>
    <xf numFmtId="0" fontId="38" fillId="0" borderId="30" xfId="0" applyFont="1" applyBorder="1" applyAlignment="1">
      <alignment horizontal="center"/>
    </xf>
    <xf numFmtId="0" fontId="38" fillId="0" borderId="31" xfId="0" applyFont="1" applyBorder="1" applyAlignment="1">
      <alignment horizontal="center"/>
    </xf>
    <xf numFmtId="0" fontId="38" fillId="0" borderId="32" xfId="0" applyFont="1" applyBorder="1" applyAlignment="1">
      <alignment horizontal="center"/>
    </xf>
    <xf numFmtId="0" fontId="38" fillId="34" borderId="39" xfId="0" applyFont="1" applyFill="1" applyBorder="1" applyAlignment="1">
      <alignment horizontal="left"/>
    </xf>
    <xf numFmtId="0" fontId="38" fillId="34" borderId="40" xfId="0" applyFont="1" applyFill="1" applyBorder="1" applyAlignment="1">
      <alignment horizontal="left"/>
    </xf>
    <xf numFmtId="0" fontId="38" fillId="34" borderId="41" xfId="0" applyFont="1" applyFill="1" applyBorder="1" applyAlignment="1">
      <alignment horizontal="left"/>
    </xf>
    <xf numFmtId="0" fontId="0" fillId="42" borderId="0" xfId="0" applyFill="1" applyAlignment="1">
      <alignment horizontal="center" wrapText="1"/>
    </xf>
    <xf numFmtId="0" fontId="38" fillId="0" borderId="12" xfId="0" applyFont="1" applyBorder="1" applyAlignment="1">
      <alignment horizontal="left" vertical="center" wrapText="1"/>
    </xf>
    <xf numFmtId="0" fontId="38" fillId="0" borderId="13" xfId="0" applyFont="1" applyBorder="1" applyAlignment="1">
      <alignment horizontal="left" vertical="center" wrapText="1"/>
    </xf>
    <xf numFmtId="0" fontId="38" fillId="0" borderId="14" xfId="0" applyFont="1" applyBorder="1" applyAlignment="1">
      <alignment horizontal="left" vertical="center" wrapText="1"/>
    </xf>
    <xf numFmtId="0" fontId="0" fillId="0" borderId="15" xfId="0" applyBorder="1" applyAlignment="1">
      <alignment horizontal="left"/>
    </xf>
    <xf numFmtId="0" fontId="38" fillId="0" borderId="12" xfId="0" applyFont="1" applyBorder="1" applyAlignment="1">
      <alignment horizontal="left"/>
    </xf>
    <xf numFmtId="0" fontId="38" fillId="0" borderId="13" xfId="0" applyFont="1" applyBorder="1" applyAlignment="1">
      <alignment horizontal="left"/>
    </xf>
    <xf numFmtId="0" fontId="38" fillId="0" borderId="14" xfId="0" applyFont="1" applyBorder="1" applyAlignment="1">
      <alignment horizontal="left"/>
    </xf>
    <xf numFmtId="0" fontId="38" fillId="35" borderId="15" xfId="0" applyFont="1" applyFill="1" applyBorder="1" applyAlignment="1">
      <alignment horizontal="left"/>
    </xf>
    <xf numFmtId="0" fontId="38" fillId="38" borderId="42" xfId="0" applyFont="1" applyFill="1" applyBorder="1" applyAlignment="1">
      <alignment horizontal="left"/>
    </xf>
    <xf numFmtId="0" fontId="38" fillId="38" borderId="43" xfId="0" applyFont="1" applyFill="1" applyBorder="1" applyAlignment="1">
      <alignment horizontal="left"/>
    </xf>
    <xf numFmtId="0" fontId="38" fillId="38" borderId="44" xfId="0" applyFont="1" applyFill="1" applyBorder="1" applyAlignment="1">
      <alignment horizontal="left"/>
    </xf>
    <xf numFmtId="0" fontId="38" fillId="25" borderId="12" xfId="0" applyFont="1" applyFill="1" applyBorder="1" applyAlignment="1">
      <alignment horizontal="center"/>
    </xf>
    <xf numFmtId="0" fontId="38" fillId="25" borderId="13" xfId="0" applyFont="1" applyFill="1" applyBorder="1" applyAlignment="1">
      <alignment horizontal="center"/>
    </xf>
    <xf numFmtId="0" fontId="38" fillId="25" borderId="14" xfId="0" applyFont="1" applyFill="1" applyBorder="1" applyAlignment="1">
      <alignment horizontal="center"/>
    </xf>
    <xf numFmtId="0" fontId="38" fillId="37" borderId="12" xfId="0" applyFont="1" applyFill="1" applyBorder="1" applyAlignment="1">
      <alignment horizontal="left"/>
    </xf>
    <xf numFmtId="0" fontId="38" fillId="37" borderId="13" xfId="0" applyFont="1" applyFill="1" applyBorder="1" applyAlignment="1">
      <alignment horizontal="left"/>
    </xf>
    <xf numFmtId="0" fontId="38" fillId="37" borderId="14" xfId="0" applyFont="1" applyFill="1" applyBorder="1" applyAlignment="1">
      <alignment horizontal="left"/>
    </xf>
    <xf numFmtId="0" fontId="38" fillId="35" borderId="12" xfId="0" applyFont="1" applyFill="1" applyBorder="1" applyAlignment="1">
      <alignment horizontal="left"/>
    </xf>
    <xf numFmtId="0" fontId="38" fillId="35" borderId="13" xfId="0" applyFont="1" applyFill="1" applyBorder="1" applyAlignment="1">
      <alignment horizontal="left"/>
    </xf>
    <xf numFmtId="0" fontId="38" fillId="35" borderId="14" xfId="0" applyFont="1" applyFill="1" applyBorder="1" applyAlignment="1">
      <alignment horizontal="left"/>
    </xf>
    <xf numFmtId="0" fontId="41" fillId="39" borderId="45" xfId="0" applyFont="1" applyFill="1" applyBorder="1" applyAlignment="1">
      <alignment/>
    </xf>
    <xf numFmtId="0" fontId="38" fillId="39" borderId="34" xfId="0" applyFont="1" applyFill="1" applyBorder="1" applyAlignment="1">
      <alignment/>
    </xf>
    <xf numFmtId="0" fontId="38" fillId="39" borderId="33" xfId="0" applyFont="1" applyFill="1" applyBorder="1" applyAlignment="1">
      <alignment/>
    </xf>
    <xf numFmtId="0" fontId="37" fillId="33" borderId="46" xfId="0" applyFont="1" applyFill="1" applyBorder="1" applyAlignment="1">
      <alignment/>
    </xf>
    <xf numFmtId="0" fontId="37" fillId="33" borderId="16" xfId="0" applyFont="1" applyFill="1" applyBorder="1" applyAlignment="1">
      <alignment/>
    </xf>
    <xf numFmtId="0" fontId="37" fillId="33" borderId="10" xfId="0" applyFont="1" applyFill="1" applyBorder="1" applyAlignment="1">
      <alignment/>
    </xf>
    <xf numFmtId="0" fontId="38" fillId="35" borderId="12" xfId="0" applyFont="1" applyFill="1" applyBorder="1" applyAlignment="1">
      <alignment/>
    </xf>
    <xf numFmtId="0" fontId="38" fillId="35" borderId="13" xfId="0" applyFont="1" applyFill="1" applyBorder="1" applyAlignment="1">
      <alignment/>
    </xf>
    <xf numFmtId="0" fontId="38" fillId="35" borderId="14" xfId="0" applyFont="1" applyFill="1" applyBorder="1" applyAlignment="1">
      <alignment/>
    </xf>
    <xf numFmtId="0" fontId="38" fillId="34" borderId="12" xfId="0" applyFont="1" applyFill="1" applyBorder="1" applyAlignment="1">
      <alignment horizontal="left"/>
    </xf>
    <xf numFmtId="0" fontId="38" fillId="34" borderId="13" xfId="0" applyFont="1" applyFill="1" applyBorder="1" applyAlignment="1">
      <alignment horizontal="left"/>
    </xf>
    <xf numFmtId="0" fontId="38" fillId="34" borderId="14" xfId="0" applyFont="1" applyFill="1" applyBorder="1" applyAlignment="1">
      <alignment horizontal="left"/>
    </xf>
    <xf numFmtId="0" fontId="38" fillId="0" borderId="15" xfId="0" applyFont="1" applyBorder="1" applyAlignment="1">
      <alignment horizontal="left"/>
    </xf>
    <xf numFmtId="0" fontId="38" fillId="0" borderId="35" xfId="0" applyFont="1" applyBorder="1" applyAlignment="1">
      <alignment horizontal="left"/>
    </xf>
    <xf numFmtId="0" fontId="38" fillId="0" borderId="36" xfId="0" applyFont="1" applyBorder="1" applyAlignment="1">
      <alignment horizontal="left"/>
    </xf>
    <xf numFmtId="0" fontId="38" fillId="0" borderId="37" xfId="0" applyFont="1" applyBorder="1" applyAlignment="1">
      <alignment horizontal="left"/>
    </xf>
    <xf numFmtId="0" fontId="38" fillId="34" borderId="15" xfId="0" applyFont="1" applyFill="1" applyBorder="1" applyAlignment="1">
      <alignment horizontal="left"/>
    </xf>
    <xf numFmtId="0" fontId="0" fillId="0" borderId="0" xfId="0" applyAlignment="1">
      <alignment horizontal="center"/>
    </xf>
    <xf numFmtId="0" fontId="38" fillId="0" borderId="30" xfId="0" applyFont="1" applyBorder="1" applyAlignment="1">
      <alignment horizontal="left"/>
    </xf>
    <xf numFmtId="0" fontId="38" fillId="0" borderId="31" xfId="0" applyFont="1" applyBorder="1" applyAlignment="1">
      <alignment horizontal="left"/>
    </xf>
    <xf numFmtId="0" fontId="38" fillId="0" borderId="32" xfId="0" applyFont="1" applyBorder="1" applyAlignment="1">
      <alignment horizontal="left"/>
    </xf>
    <xf numFmtId="0" fontId="38" fillId="34" borderId="12" xfId="0" applyFont="1" applyFill="1" applyBorder="1" applyAlignment="1">
      <alignment horizontal="center"/>
    </xf>
    <xf numFmtId="0" fontId="38" fillId="34" borderId="13" xfId="0" applyFont="1" applyFill="1" applyBorder="1" applyAlignment="1">
      <alignment horizontal="center"/>
    </xf>
    <xf numFmtId="0" fontId="38" fillId="34" borderId="14" xfId="0" applyFont="1" applyFill="1" applyBorder="1" applyAlignment="1">
      <alignment horizontal="center"/>
    </xf>
    <xf numFmtId="0" fontId="38" fillId="37" borderId="24" xfId="0" applyFont="1" applyFill="1" applyBorder="1" applyAlignment="1">
      <alignment horizontal="center"/>
    </xf>
    <xf numFmtId="0" fontId="38" fillId="37" borderId="25" xfId="0" applyFont="1" applyFill="1" applyBorder="1" applyAlignment="1">
      <alignment horizontal="center"/>
    </xf>
    <xf numFmtId="0" fontId="38" fillId="37" borderId="26" xfId="0" applyFont="1" applyFill="1" applyBorder="1" applyAlignment="1">
      <alignment horizontal="center"/>
    </xf>
    <xf numFmtId="0" fontId="38" fillId="35" borderId="47" xfId="0" applyFont="1" applyFill="1" applyBorder="1" applyAlignment="1">
      <alignment horizontal="center"/>
    </xf>
    <xf numFmtId="0" fontId="38" fillId="35" borderId="48" xfId="0" applyFont="1" applyFill="1" applyBorder="1" applyAlignment="1">
      <alignment horizontal="center"/>
    </xf>
    <xf numFmtId="0" fontId="38" fillId="35" borderId="49" xfId="0" applyFont="1" applyFill="1" applyBorder="1" applyAlignment="1">
      <alignment horizontal="center"/>
    </xf>
    <xf numFmtId="0" fontId="42" fillId="39" borderId="45" xfId="0" applyFont="1" applyFill="1" applyBorder="1" applyAlignment="1">
      <alignment/>
    </xf>
    <xf numFmtId="0" fontId="42" fillId="39" borderId="34" xfId="0" applyFont="1" applyFill="1" applyBorder="1" applyAlignment="1">
      <alignment/>
    </xf>
    <xf numFmtId="0" fontId="42" fillId="39" borderId="33" xfId="0" applyFont="1" applyFill="1" applyBorder="1" applyAlignment="1">
      <alignment/>
    </xf>
    <xf numFmtId="0" fontId="38" fillId="0" borderId="12" xfId="0" applyFont="1" applyBorder="1" applyAlignment="1">
      <alignment/>
    </xf>
    <xf numFmtId="0" fontId="38" fillId="0" borderId="13" xfId="0" applyFont="1" applyBorder="1" applyAlignment="1">
      <alignment/>
    </xf>
    <xf numFmtId="0" fontId="38" fillId="0" borderId="14" xfId="0" applyFont="1" applyBorder="1" applyAlignment="1">
      <alignment/>
    </xf>
    <xf numFmtId="0" fontId="0" fillId="43" borderId="0" xfId="0" applyFill="1" applyAlignment="1">
      <alignment horizontal="center" wrapText="1"/>
    </xf>
    <xf numFmtId="0" fontId="38" fillId="2" borderId="12" xfId="0" applyFont="1" applyFill="1" applyBorder="1" applyAlignment="1">
      <alignment horizontal="left"/>
    </xf>
    <xf numFmtId="0" fontId="38" fillId="2" borderId="13" xfId="0" applyFont="1" applyFill="1" applyBorder="1" applyAlignment="1">
      <alignment horizontal="left"/>
    </xf>
    <xf numFmtId="0" fontId="38" fillId="2" borderId="14" xfId="0" applyFont="1" applyFill="1" applyBorder="1" applyAlignment="1">
      <alignment horizontal="left"/>
    </xf>
    <xf numFmtId="0" fontId="38" fillId="37" borderId="15" xfId="0" applyFont="1" applyFill="1" applyBorder="1" applyAlignment="1">
      <alignment horizontal="left"/>
    </xf>
    <xf numFmtId="0" fontId="38" fillId="37" borderId="12" xfId="0" applyFont="1" applyFill="1" applyBorder="1" applyAlignment="1">
      <alignment horizontal="left" vertical="center" wrapText="1"/>
    </xf>
    <xf numFmtId="0" fontId="38" fillId="37" borderId="13" xfId="0" applyFont="1" applyFill="1" applyBorder="1" applyAlignment="1">
      <alignment horizontal="left" vertical="center" wrapText="1"/>
    </xf>
    <xf numFmtId="0" fontId="38" fillId="37" borderId="14" xfId="0" applyFont="1" applyFill="1" applyBorder="1" applyAlignment="1">
      <alignment horizontal="left" vertical="center" wrapText="1"/>
    </xf>
    <xf numFmtId="0" fontId="38" fillId="38" borderId="15" xfId="0" applyFont="1" applyFill="1" applyBorder="1" applyAlignment="1">
      <alignment horizontal="left"/>
    </xf>
    <xf numFmtId="0" fontId="38" fillId="41" borderId="30" xfId="0" applyFont="1" applyFill="1" applyBorder="1" applyAlignment="1">
      <alignment horizontal="center"/>
    </xf>
    <xf numFmtId="0" fontId="38" fillId="41" borderId="31" xfId="0" applyFont="1" applyFill="1" applyBorder="1" applyAlignment="1">
      <alignment horizontal="center"/>
    </xf>
    <xf numFmtId="0" fontId="38" fillId="41" borderId="32" xfId="0" applyFont="1" applyFill="1" applyBorder="1" applyAlignment="1">
      <alignment horizontal="center"/>
    </xf>
    <xf numFmtId="0" fontId="38" fillId="37" borderId="35" xfId="0" applyFont="1" applyFill="1" applyBorder="1" applyAlignment="1">
      <alignment horizontal="left"/>
    </xf>
    <xf numFmtId="0" fontId="38" fillId="37" borderId="36" xfId="0" applyFont="1" applyFill="1" applyBorder="1" applyAlignment="1">
      <alignment horizontal="left"/>
    </xf>
    <xf numFmtId="0" fontId="38" fillId="37" borderId="37" xfId="0" applyFont="1" applyFill="1" applyBorder="1" applyAlignment="1">
      <alignment horizontal="left"/>
    </xf>
    <xf numFmtId="0" fontId="38" fillId="37" borderId="15" xfId="0" applyFont="1" applyFill="1" applyBorder="1" applyAlignment="1">
      <alignment horizontal="center"/>
    </xf>
    <xf numFmtId="0" fontId="38" fillId="35" borderId="15" xfId="0" applyFont="1" applyFill="1" applyBorder="1" applyAlignment="1">
      <alignment horizontal="center"/>
    </xf>
    <xf numFmtId="0" fontId="38" fillId="35" borderId="50" xfId="0" applyFont="1" applyFill="1" applyBorder="1" applyAlignment="1">
      <alignment horizontal="center"/>
    </xf>
    <xf numFmtId="0" fontId="38" fillId="35" borderId="51" xfId="0" applyFont="1" applyFill="1" applyBorder="1" applyAlignment="1">
      <alignment horizontal="center"/>
    </xf>
    <xf numFmtId="0" fontId="38" fillId="35" borderId="52" xfId="0" applyFont="1" applyFill="1" applyBorder="1" applyAlignment="1">
      <alignment horizontal="center"/>
    </xf>
    <xf numFmtId="0" fontId="38" fillId="25" borderId="15" xfId="0" applyFont="1" applyFill="1" applyBorder="1" applyAlignment="1">
      <alignment horizontal="center"/>
    </xf>
    <xf numFmtId="0" fontId="38" fillId="35" borderId="12" xfId="0" applyFont="1" applyFill="1" applyBorder="1" applyAlignment="1">
      <alignment wrapText="1"/>
    </xf>
    <xf numFmtId="0" fontId="38" fillId="16" borderId="30" xfId="0" applyFont="1" applyFill="1" applyBorder="1" applyAlignment="1">
      <alignment horizontal="left"/>
    </xf>
    <xf numFmtId="0" fontId="38" fillId="16" borderId="31" xfId="0" applyFont="1" applyFill="1" applyBorder="1" applyAlignment="1">
      <alignment horizontal="left"/>
    </xf>
    <xf numFmtId="0" fontId="38" fillId="16" borderId="32" xfId="0" applyFont="1" applyFill="1" applyBorder="1" applyAlignment="1">
      <alignment horizontal="left"/>
    </xf>
    <xf numFmtId="0" fontId="38" fillId="34" borderId="30" xfId="0" applyFont="1" applyFill="1" applyBorder="1" applyAlignment="1">
      <alignment horizontal="left"/>
    </xf>
    <xf numFmtId="0" fontId="38" fillId="34" borderId="31" xfId="0" applyFont="1" applyFill="1" applyBorder="1" applyAlignment="1">
      <alignment horizontal="left"/>
    </xf>
    <xf numFmtId="0" fontId="38" fillId="34" borderId="32" xfId="0" applyFont="1" applyFill="1" applyBorder="1" applyAlignment="1">
      <alignment horizontal="left"/>
    </xf>
    <xf numFmtId="0" fontId="43" fillId="0" borderId="0" xfId="0" applyFont="1" applyAlignment="1">
      <alignment horizontal="center"/>
    </xf>
    <xf numFmtId="0" fontId="42" fillId="39" borderId="27" xfId="0" applyFont="1" applyFill="1" applyBorder="1" applyAlignment="1">
      <alignment/>
    </xf>
    <xf numFmtId="0" fontId="42" fillId="39" borderId="28" xfId="0" applyFont="1" applyFill="1" applyBorder="1" applyAlignment="1">
      <alignment/>
    </xf>
    <xf numFmtId="0" fontId="42" fillId="39" borderId="29" xfId="0" applyFont="1" applyFill="1" applyBorder="1" applyAlignment="1">
      <alignment/>
    </xf>
    <xf numFmtId="0" fontId="38" fillId="35" borderId="53" xfId="0" applyFont="1" applyFill="1" applyBorder="1" applyAlignment="1">
      <alignment wrapText="1"/>
    </xf>
    <xf numFmtId="0" fontId="38" fillId="35" borderId="17" xfId="0" applyFont="1" applyFill="1" applyBorder="1" applyAlignment="1">
      <alignment/>
    </xf>
    <xf numFmtId="0" fontId="38" fillId="35" borderId="11" xfId="0" applyFont="1" applyFill="1" applyBorder="1" applyAlignment="1">
      <alignment/>
    </xf>
    <xf numFmtId="0" fontId="40" fillId="37" borderId="15" xfId="0" applyFont="1" applyFill="1" applyBorder="1" applyAlignment="1">
      <alignment horizontal="center" wrapText="1"/>
    </xf>
    <xf numFmtId="0" fontId="40" fillId="37" borderId="15" xfId="0" applyFont="1" applyFill="1" applyBorder="1" applyAlignment="1">
      <alignment horizontal="center"/>
    </xf>
    <xf numFmtId="0" fontId="38" fillId="2" borderId="12" xfId="0" applyFont="1" applyFill="1" applyBorder="1" applyAlignment="1">
      <alignment/>
    </xf>
    <xf numFmtId="0" fontId="38" fillId="2" borderId="13" xfId="0" applyFont="1" applyFill="1" applyBorder="1" applyAlignment="1">
      <alignment/>
    </xf>
    <xf numFmtId="0" fontId="38" fillId="2" borderId="14" xfId="0" applyFont="1" applyFill="1" applyBorder="1" applyAlignment="1">
      <alignment/>
    </xf>
    <xf numFmtId="0" fontId="38" fillId="34" borderId="54" xfId="0" applyFont="1" applyFill="1" applyBorder="1" applyAlignment="1">
      <alignment horizontal="left"/>
    </xf>
    <xf numFmtId="0" fontId="38" fillId="34" borderId="55" xfId="0" applyFont="1" applyFill="1" applyBorder="1" applyAlignment="1">
      <alignment horizontal="left"/>
    </xf>
    <xf numFmtId="0" fontId="37" fillId="33" borderId="15" xfId="0" applyFont="1" applyFill="1" applyBorder="1" applyAlignment="1">
      <alignment/>
    </xf>
    <xf numFmtId="0" fontId="42" fillId="39" borderId="15" xfId="0" applyFont="1" applyFill="1" applyBorder="1" applyAlignment="1">
      <alignment/>
    </xf>
    <xf numFmtId="0" fontId="38" fillId="35" borderId="15" xfId="0" applyFont="1" applyFill="1" applyBorder="1" applyAlignment="1">
      <alignment wrapText="1"/>
    </xf>
    <xf numFmtId="0" fontId="38" fillId="35" borderId="15" xfId="0" applyFont="1" applyFill="1" applyBorder="1" applyAlignment="1">
      <alignment/>
    </xf>
    <xf numFmtId="0" fontId="38" fillId="35" borderId="30" xfId="0" applyFont="1" applyFill="1" applyBorder="1" applyAlignment="1">
      <alignment horizontal="left"/>
    </xf>
    <xf numFmtId="0" fontId="38" fillId="35" borderId="31" xfId="0" applyFont="1" applyFill="1" applyBorder="1" applyAlignment="1">
      <alignment horizontal="left"/>
    </xf>
    <xf numFmtId="0" fontId="38" fillId="35" borderId="32" xfId="0" applyFont="1" applyFill="1" applyBorder="1" applyAlignment="1">
      <alignment horizontal="left"/>
    </xf>
    <xf numFmtId="0" fontId="38" fillId="34" borderId="54" xfId="0" applyFont="1" applyFill="1" applyBorder="1" applyAlignment="1">
      <alignment/>
    </xf>
    <xf numFmtId="0" fontId="38" fillId="34" borderId="55" xfId="0" applyFont="1" applyFill="1" applyBorder="1" applyAlignment="1">
      <alignment/>
    </xf>
    <xf numFmtId="0" fontId="38" fillId="37" borderId="30" xfId="0" applyFont="1" applyFill="1" applyBorder="1" applyAlignment="1">
      <alignment horizontal="left"/>
    </xf>
    <xf numFmtId="0" fontId="38" fillId="37" borderId="31" xfId="0" applyFont="1" applyFill="1" applyBorder="1" applyAlignment="1">
      <alignment horizontal="left"/>
    </xf>
    <xf numFmtId="0" fontId="38" fillId="37" borderId="32" xfId="0" applyFont="1" applyFill="1" applyBorder="1" applyAlignment="1">
      <alignment horizontal="left"/>
    </xf>
    <xf numFmtId="0" fontId="38" fillId="35" borderId="35" xfId="0" applyFont="1" applyFill="1" applyBorder="1" applyAlignment="1">
      <alignment horizontal="left"/>
    </xf>
    <xf numFmtId="0" fontId="38" fillId="35" borderId="36" xfId="0" applyFont="1" applyFill="1" applyBorder="1" applyAlignment="1">
      <alignment horizontal="left"/>
    </xf>
    <xf numFmtId="0" fontId="38" fillId="35" borderId="37" xfId="0" applyFont="1" applyFill="1" applyBorder="1" applyAlignment="1">
      <alignment horizontal="left"/>
    </xf>
    <xf numFmtId="0" fontId="40" fillId="37" borderId="30" xfId="0" applyFont="1" applyFill="1" applyBorder="1" applyAlignment="1">
      <alignment horizontal="left" wrapText="1"/>
    </xf>
    <xf numFmtId="0" fontId="40" fillId="37" borderId="31" xfId="0" applyFont="1" applyFill="1" applyBorder="1" applyAlignment="1">
      <alignment horizontal="left"/>
    </xf>
    <xf numFmtId="0" fontId="40" fillId="37" borderId="32" xfId="0" applyFont="1" applyFill="1" applyBorder="1" applyAlignment="1">
      <alignment horizontal="left"/>
    </xf>
    <xf numFmtId="0" fontId="38" fillId="2" borderId="12" xfId="0" applyFont="1" applyFill="1" applyBorder="1" applyAlignment="1">
      <alignment horizontal="left" wrapText="1"/>
    </xf>
    <xf numFmtId="0" fontId="38" fillId="37" borderId="39" xfId="0" applyFont="1" applyFill="1" applyBorder="1" applyAlignment="1">
      <alignment horizontal="left"/>
    </xf>
    <xf numFmtId="0" fontId="38" fillId="37" borderId="40" xfId="0" applyFont="1" applyFill="1" applyBorder="1" applyAlignment="1">
      <alignment horizontal="left"/>
    </xf>
    <xf numFmtId="0" fontId="38" fillId="37" borderId="41" xfId="0" applyFont="1" applyFill="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sheetPr>
  <dimension ref="A1:G53"/>
  <sheetViews>
    <sheetView zoomScalePageLayoutView="0" workbookViewId="0" topLeftCell="A1">
      <selection activeCell="G3" sqref="G3"/>
    </sheetView>
  </sheetViews>
  <sheetFormatPr defaultColWidth="9.140625" defaultRowHeight="15"/>
  <cols>
    <col min="3" max="3" width="35.421875" style="0" customWidth="1"/>
    <col min="4" max="4" width="15.00390625" style="0" customWidth="1"/>
    <col min="5" max="5" width="10.140625" style="0" customWidth="1"/>
    <col min="6" max="6" width="10.7109375" style="0" customWidth="1"/>
    <col min="7" max="7" width="18.7109375" style="0" customWidth="1"/>
  </cols>
  <sheetData>
    <row r="1" spans="1:7" ht="15.75" thickBot="1">
      <c r="A1" s="187" t="s">
        <v>65</v>
      </c>
      <c r="B1" s="187"/>
      <c r="C1" s="187"/>
      <c r="D1" s="187"/>
      <c r="E1" s="187"/>
      <c r="F1" s="187"/>
      <c r="G1" s="187"/>
    </row>
    <row r="2" spans="1:7" ht="15.75" thickBot="1">
      <c r="A2" s="173" t="s">
        <v>1</v>
      </c>
      <c r="B2" s="174"/>
      <c r="C2" s="175"/>
      <c r="D2" s="1" t="s">
        <v>2</v>
      </c>
      <c r="E2" s="14" t="s">
        <v>4</v>
      </c>
      <c r="F2" s="16" t="s">
        <v>34</v>
      </c>
      <c r="G2" s="11" t="s">
        <v>3</v>
      </c>
    </row>
    <row r="3" spans="1:7" ht="19.5" thickBot="1">
      <c r="A3" s="170" t="s">
        <v>0</v>
      </c>
      <c r="B3" s="171"/>
      <c r="C3" s="172"/>
      <c r="D3" s="88">
        <v>1</v>
      </c>
      <c r="E3" s="89">
        <v>254000</v>
      </c>
      <c r="F3" s="90">
        <f aca="true" t="shared" si="0" ref="F3:F28">D3*E3</f>
        <v>254000</v>
      </c>
      <c r="G3" s="91" t="s">
        <v>67</v>
      </c>
    </row>
    <row r="4" spans="1:7" ht="15">
      <c r="A4" s="176" t="s">
        <v>6</v>
      </c>
      <c r="B4" s="177"/>
      <c r="C4" s="178"/>
      <c r="D4" s="19">
        <v>0</v>
      </c>
      <c r="E4" s="20">
        <v>4000</v>
      </c>
      <c r="F4" s="21">
        <f t="shared" si="0"/>
        <v>0</v>
      </c>
      <c r="G4" s="100"/>
    </row>
    <row r="5" spans="1:7" ht="16.5" customHeight="1">
      <c r="A5" s="150" t="s">
        <v>7</v>
      </c>
      <c r="B5" s="151"/>
      <c r="C5" s="152"/>
      <c r="D5" s="2">
        <v>0</v>
      </c>
      <c r="E5" s="15">
        <v>9500</v>
      </c>
      <c r="F5" s="17">
        <f t="shared" si="0"/>
        <v>0</v>
      </c>
      <c r="G5" s="12" t="s">
        <v>8</v>
      </c>
    </row>
    <row r="6" spans="1:7" ht="15">
      <c r="A6" s="179" t="s">
        <v>9</v>
      </c>
      <c r="B6" s="180"/>
      <c r="C6" s="181"/>
      <c r="D6" s="3">
        <v>0</v>
      </c>
      <c r="E6" s="20">
        <v>15000</v>
      </c>
      <c r="F6" s="21">
        <f t="shared" si="0"/>
        <v>0</v>
      </c>
      <c r="G6" s="22"/>
    </row>
    <row r="7" spans="1:7" ht="15">
      <c r="A7" s="164" t="s">
        <v>11</v>
      </c>
      <c r="B7" s="165"/>
      <c r="C7" s="166"/>
      <c r="D7" s="32">
        <v>0</v>
      </c>
      <c r="E7" s="33">
        <v>5000</v>
      </c>
      <c r="F7" s="34">
        <f t="shared" si="0"/>
        <v>0</v>
      </c>
      <c r="G7" s="99"/>
    </row>
    <row r="8" spans="1:7" ht="15">
      <c r="A8" s="179" t="s">
        <v>12</v>
      </c>
      <c r="B8" s="180"/>
      <c r="C8" s="181"/>
      <c r="D8" s="19">
        <v>0</v>
      </c>
      <c r="E8" s="20">
        <v>8100</v>
      </c>
      <c r="F8" s="21">
        <f t="shared" si="0"/>
        <v>0</v>
      </c>
      <c r="G8" s="13"/>
    </row>
    <row r="9" spans="1:7" ht="15">
      <c r="A9" s="154" t="s">
        <v>13</v>
      </c>
      <c r="B9" s="155"/>
      <c r="C9" s="156"/>
      <c r="D9" s="2">
        <v>0</v>
      </c>
      <c r="E9" s="15">
        <v>5200</v>
      </c>
      <c r="F9" s="17">
        <f t="shared" si="0"/>
        <v>0</v>
      </c>
      <c r="G9" s="12"/>
    </row>
    <row r="10" spans="1:7" ht="15">
      <c r="A10" s="154" t="s">
        <v>15</v>
      </c>
      <c r="B10" s="155"/>
      <c r="C10" s="156"/>
      <c r="D10" s="2">
        <v>0</v>
      </c>
      <c r="E10" s="15">
        <v>2400</v>
      </c>
      <c r="F10" s="17">
        <f t="shared" si="0"/>
        <v>0</v>
      </c>
      <c r="G10" s="12"/>
    </row>
    <row r="11" spans="1:7" ht="15">
      <c r="A11" s="179" t="s">
        <v>16</v>
      </c>
      <c r="B11" s="180"/>
      <c r="C11" s="181"/>
      <c r="D11" s="3">
        <v>0</v>
      </c>
      <c r="E11" s="20">
        <v>3200</v>
      </c>
      <c r="F11" s="21">
        <f t="shared" si="0"/>
        <v>0</v>
      </c>
      <c r="G11" s="22"/>
    </row>
    <row r="12" spans="1:7" ht="15">
      <c r="A12" s="154" t="s">
        <v>17</v>
      </c>
      <c r="B12" s="155"/>
      <c r="C12" s="156"/>
      <c r="D12" s="2">
        <v>0</v>
      </c>
      <c r="E12" s="15">
        <v>4000</v>
      </c>
      <c r="F12" s="17">
        <f t="shared" si="0"/>
        <v>0</v>
      </c>
      <c r="G12" s="12"/>
    </row>
    <row r="13" spans="1:7" ht="15">
      <c r="A13" s="179" t="s">
        <v>18</v>
      </c>
      <c r="B13" s="180"/>
      <c r="C13" s="181"/>
      <c r="D13" s="3">
        <v>0</v>
      </c>
      <c r="E13" s="20">
        <v>1900</v>
      </c>
      <c r="F13" s="21">
        <f t="shared" si="0"/>
        <v>0</v>
      </c>
      <c r="G13" s="22"/>
    </row>
    <row r="14" spans="1:7" ht="15">
      <c r="A14" s="154" t="s">
        <v>19</v>
      </c>
      <c r="B14" s="155"/>
      <c r="C14" s="156"/>
      <c r="D14" s="2">
        <v>0</v>
      </c>
      <c r="E14" s="15">
        <v>3500</v>
      </c>
      <c r="F14" s="17">
        <f t="shared" si="0"/>
        <v>0</v>
      </c>
      <c r="G14" s="12"/>
    </row>
    <row r="15" spans="1:7" ht="15">
      <c r="A15" s="167" t="s">
        <v>20</v>
      </c>
      <c r="B15" s="168"/>
      <c r="C15" s="169"/>
      <c r="D15" s="19">
        <v>0</v>
      </c>
      <c r="E15" s="20">
        <v>1500</v>
      </c>
      <c r="F15" s="21">
        <f t="shared" si="0"/>
        <v>0</v>
      </c>
      <c r="G15" s="100"/>
    </row>
    <row r="16" spans="1:7" ht="15">
      <c r="A16" s="154" t="s">
        <v>21</v>
      </c>
      <c r="B16" s="155"/>
      <c r="C16" s="156"/>
      <c r="D16" s="2">
        <v>0</v>
      </c>
      <c r="E16" s="15">
        <v>8000</v>
      </c>
      <c r="F16" s="17">
        <f t="shared" si="0"/>
        <v>0</v>
      </c>
      <c r="G16" s="12"/>
    </row>
    <row r="17" spans="1:7" ht="15">
      <c r="A17" s="179" t="s">
        <v>22</v>
      </c>
      <c r="B17" s="180"/>
      <c r="C17" s="181"/>
      <c r="D17" s="3">
        <v>0</v>
      </c>
      <c r="E17" s="20">
        <v>7500</v>
      </c>
      <c r="F17" s="21">
        <f t="shared" si="0"/>
        <v>0</v>
      </c>
      <c r="G17" s="13"/>
    </row>
    <row r="18" spans="1:7" ht="15">
      <c r="A18" s="164" t="s">
        <v>23</v>
      </c>
      <c r="B18" s="165"/>
      <c r="C18" s="166"/>
      <c r="D18" s="32">
        <v>0</v>
      </c>
      <c r="E18" s="33">
        <v>25000</v>
      </c>
      <c r="F18" s="34">
        <f t="shared" si="0"/>
        <v>0</v>
      </c>
      <c r="G18" s="99" t="s">
        <v>57</v>
      </c>
    </row>
    <row r="19" spans="1:7" ht="15">
      <c r="A19" s="179" t="s">
        <v>23</v>
      </c>
      <c r="B19" s="180"/>
      <c r="C19" s="181"/>
      <c r="D19" s="3">
        <v>0</v>
      </c>
      <c r="E19" s="20">
        <v>35000</v>
      </c>
      <c r="F19" s="21">
        <f t="shared" si="0"/>
        <v>0</v>
      </c>
      <c r="G19" s="13" t="s">
        <v>24</v>
      </c>
    </row>
    <row r="20" spans="1:7" ht="15">
      <c r="A20" s="154" t="s">
        <v>25</v>
      </c>
      <c r="B20" s="155"/>
      <c r="C20" s="156"/>
      <c r="D20" s="2">
        <v>0</v>
      </c>
      <c r="E20" s="15">
        <v>4000</v>
      </c>
      <c r="F20" s="17">
        <f t="shared" si="0"/>
        <v>0</v>
      </c>
      <c r="G20" s="12"/>
    </row>
    <row r="21" spans="1:7" ht="15">
      <c r="A21" s="154" t="s">
        <v>26</v>
      </c>
      <c r="B21" s="155"/>
      <c r="C21" s="156"/>
      <c r="D21" s="2">
        <v>0</v>
      </c>
      <c r="E21" s="15">
        <v>12000</v>
      </c>
      <c r="F21" s="17">
        <f t="shared" si="0"/>
        <v>0</v>
      </c>
      <c r="G21" s="12" t="s">
        <v>29</v>
      </c>
    </row>
    <row r="22" spans="1:7" ht="15">
      <c r="A22" s="179" t="s">
        <v>26</v>
      </c>
      <c r="B22" s="180"/>
      <c r="C22" s="181"/>
      <c r="D22" s="3">
        <v>0</v>
      </c>
      <c r="E22" s="20">
        <v>6000</v>
      </c>
      <c r="F22" s="21">
        <f t="shared" si="0"/>
        <v>0</v>
      </c>
      <c r="G22" s="100" t="s">
        <v>39</v>
      </c>
    </row>
    <row r="23" spans="1:7" ht="15">
      <c r="A23" s="183" t="s">
        <v>28</v>
      </c>
      <c r="B23" s="184"/>
      <c r="C23" s="185"/>
      <c r="D23" s="2">
        <v>0</v>
      </c>
      <c r="E23" s="15">
        <v>8500</v>
      </c>
      <c r="F23" s="17">
        <f t="shared" si="0"/>
        <v>0</v>
      </c>
      <c r="G23" s="12" t="s">
        <v>29</v>
      </c>
    </row>
    <row r="24" spans="1:7" ht="15">
      <c r="A24" s="153" t="s">
        <v>28</v>
      </c>
      <c r="B24" s="153"/>
      <c r="C24" s="153"/>
      <c r="D24" s="2">
        <v>0</v>
      </c>
      <c r="E24" s="15">
        <v>4500</v>
      </c>
      <c r="F24" s="17">
        <f t="shared" si="0"/>
        <v>0</v>
      </c>
      <c r="G24" s="12" t="s">
        <v>39</v>
      </c>
    </row>
    <row r="25" spans="1:7" ht="15">
      <c r="A25" s="186" t="s">
        <v>72</v>
      </c>
      <c r="B25" s="186"/>
      <c r="C25" s="186"/>
      <c r="D25" s="3">
        <v>0</v>
      </c>
      <c r="E25" s="20">
        <v>10000</v>
      </c>
      <c r="F25" s="21">
        <f t="shared" si="0"/>
        <v>0</v>
      </c>
      <c r="G25" s="13"/>
    </row>
    <row r="26" spans="1:7" ht="15">
      <c r="A26" s="182" t="s">
        <v>31</v>
      </c>
      <c r="B26" s="182"/>
      <c r="C26" s="182"/>
      <c r="D26" s="2">
        <v>0</v>
      </c>
      <c r="E26" s="15">
        <v>32900</v>
      </c>
      <c r="F26" s="17">
        <f t="shared" si="0"/>
        <v>0</v>
      </c>
      <c r="G26" s="12"/>
    </row>
    <row r="27" spans="1:7" ht="15">
      <c r="A27" s="182" t="s">
        <v>32</v>
      </c>
      <c r="B27" s="182"/>
      <c r="C27" s="182"/>
      <c r="D27" s="105">
        <v>0</v>
      </c>
      <c r="E27" s="106">
        <v>3000</v>
      </c>
      <c r="F27" s="17">
        <f t="shared" si="0"/>
        <v>0</v>
      </c>
      <c r="G27" s="12"/>
    </row>
    <row r="28" spans="1:7" ht="15">
      <c r="A28" s="157" t="s">
        <v>41</v>
      </c>
      <c r="B28" s="157"/>
      <c r="C28" s="157"/>
      <c r="D28" s="134">
        <v>0</v>
      </c>
      <c r="E28" s="132">
        <v>10000</v>
      </c>
      <c r="F28" s="21">
        <f t="shared" si="0"/>
        <v>0</v>
      </c>
      <c r="G28" s="100"/>
    </row>
    <row r="29" spans="1:7" ht="15">
      <c r="A29" s="158" t="s">
        <v>73</v>
      </c>
      <c r="B29" s="159"/>
      <c r="C29" s="160"/>
      <c r="D29" s="63">
        <v>0</v>
      </c>
      <c r="E29" s="64">
        <v>47500</v>
      </c>
      <c r="F29" s="65">
        <f aca="true" t="shared" si="1" ref="F29:F42">D29*E29</f>
        <v>0</v>
      </c>
      <c r="G29" s="66"/>
    </row>
    <row r="30" spans="1:7" ht="15">
      <c r="A30" s="154" t="s">
        <v>74</v>
      </c>
      <c r="B30" s="155"/>
      <c r="C30" s="156"/>
      <c r="D30" s="2">
        <v>0</v>
      </c>
      <c r="E30" s="15">
        <v>59500</v>
      </c>
      <c r="F30" s="17">
        <f t="shared" si="1"/>
        <v>0</v>
      </c>
      <c r="G30" s="12" t="s">
        <v>46</v>
      </c>
    </row>
    <row r="31" spans="1:7" ht="15">
      <c r="A31" s="161" t="s">
        <v>42</v>
      </c>
      <c r="B31" s="162"/>
      <c r="C31" s="163"/>
      <c r="D31" s="59">
        <v>0</v>
      </c>
      <c r="E31" s="60"/>
      <c r="F31" s="61">
        <f t="shared" si="1"/>
        <v>0</v>
      </c>
      <c r="G31" s="112"/>
    </row>
    <row r="32" spans="1:7" ht="15">
      <c r="A32" s="164" t="s">
        <v>75</v>
      </c>
      <c r="B32" s="165"/>
      <c r="C32" s="166"/>
      <c r="D32" s="32">
        <v>0</v>
      </c>
      <c r="E32" s="33">
        <v>291000</v>
      </c>
      <c r="F32" s="17">
        <f t="shared" si="1"/>
        <v>0</v>
      </c>
      <c r="G32" s="12"/>
    </row>
    <row r="33" spans="1:7" ht="15">
      <c r="A33" s="167" t="s">
        <v>109</v>
      </c>
      <c r="B33" s="168"/>
      <c r="C33" s="169"/>
      <c r="D33" s="19">
        <v>0</v>
      </c>
      <c r="E33" s="20">
        <v>218200</v>
      </c>
      <c r="F33" s="21">
        <f t="shared" si="1"/>
        <v>0</v>
      </c>
      <c r="G33" s="100"/>
    </row>
    <row r="34" spans="1:7" ht="15">
      <c r="A34" s="154" t="s">
        <v>98</v>
      </c>
      <c r="B34" s="155"/>
      <c r="C34" s="156"/>
      <c r="D34" s="2">
        <v>0</v>
      </c>
      <c r="E34" s="15">
        <v>377300</v>
      </c>
      <c r="F34" s="17">
        <f t="shared" si="1"/>
        <v>0</v>
      </c>
      <c r="G34" s="12"/>
    </row>
    <row r="35" spans="1:7" ht="15">
      <c r="A35" s="146" t="s">
        <v>110</v>
      </c>
      <c r="B35" s="147"/>
      <c r="C35" s="148"/>
      <c r="D35" s="133">
        <v>0</v>
      </c>
      <c r="E35" s="42">
        <v>288300</v>
      </c>
      <c r="F35" s="21">
        <f t="shared" si="1"/>
        <v>0</v>
      </c>
      <c r="G35" s="100" t="s">
        <v>46</v>
      </c>
    </row>
    <row r="36" spans="1:7" ht="15">
      <c r="A36" s="143"/>
      <c r="B36" s="144"/>
      <c r="C36" s="145"/>
      <c r="D36" s="12">
        <v>0</v>
      </c>
      <c r="E36" s="17"/>
      <c r="F36" s="17">
        <f t="shared" si="1"/>
        <v>0</v>
      </c>
      <c r="G36" s="12"/>
    </row>
    <row r="37" spans="1:7" ht="15">
      <c r="A37" s="143"/>
      <c r="B37" s="144"/>
      <c r="C37" s="145"/>
      <c r="D37" s="12">
        <v>0</v>
      </c>
      <c r="E37" s="17"/>
      <c r="F37" s="17">
        <f t="shared" si="1"/>
        <v>0</v>
      </c>
      <c r="G37" s="12"/>
    </row>
    <row r="38" spans="1:7" ht="15">
      <c r="A38" s="143"/>
      <c r="B38" s="144"/>
      <c r="C38" s="145"/>
      <c r="D38" s="12">
        <v>0</v>
      </c>
      <c r="E38" s="17"/>
      <c r="F38" s="17">
        <f t="shared" si="1"/>
        <v>0</v>
      </c>
      <c r="G38" s="12"/>
    </row>
    <row r="39" spans="1:7" ht="15">
      <c r="A39" s="143"/>
      <c r="B39" s="144"/>
      <c r="C39" s="145"/>
      <c r="D39" s="12">
        <v>0</v>
      </c>
      <c r="E39" s="17"/>
      <c r="F39" s="17">
        <f t="shared" si="1"/>
        <v>0</v>
      </c>
      <c r="G39" s="12"/>
    </row>
    <row r="40" spans="1:7" ht="15">
      <c r="A40" s="143"/>
      <c r="B40" s="144"/>
      <c r="C40" s="145"/>
      <c r="D40" s="12">
        <v>0</v>
      </c>
      <c r="E40" s="17"/>
      <c r="F40" s="17">
        <f t="shared" si="1"/>
        <v>0</v>
      </c>
      <c r="G40" s="12"/>
    </row>
    <row r="41" spans="1:7" ht="15">
      <c r="A41" s="143"/>
      <c r="B41" s="144"/>
      <c r="C41" s="145"/>
      <c r="D41" s="12">
        <v>0</v>
      </c>
      <c r="E41" s="17"/>
      <c r="F41" s="17">
        <f t="shared" si="1"/>
        <v>0</v>
      </c>
      <c r="G41" s="12"/>
    </row>
    <row r="42" spans="1:7" ht="15">
      <c r="A42" s="143"/>
      <c r="B42" s="144"/>
      <c r="C42" s="145"/>
      <c r="D42" s="12">
        <v>0</v>
      </c>
      <c r="E42" s="17"/>
      <c r="F42" s="17">
        <f t="shared" si="1"/>
        <v>0</v>
      </c>
      <c r="G42" s="12"/>
    </row>
    <row r="43" spans="1:7" ht="15.75" thickBot="1">
      <c r="A43" s="23"/>
      <c r="B43" s="23"/>
      <c r="C43" s="23"/>
      <c r="D43" s="23"/>
      <c r="E43" s="23"/>
      <c r="F43" s="24"/>
      <c r="G43" s="25"/>
    </row>
    <row r="44" spans="1:7" ht="16.5" thickTop="1">
      <c r="A44" s="4" t="s">
        <v>33</v>
      </c>
      <c r="B44" s="4"/>
      <c r="C44" s="4"/>
      <c r="D44" s="4"/>
      <c r="F44" s="87">
        <f>SUM(F3:F43)</f>
        <v>254000</v>
      </c>
      <c r="G44" s="4"/>
    </row>
    <row r="45" ht="10.5" customHeight="1"/>
    <row r="46" spans="1:7" ht="15" hidden="1">
      <c r="A46" s="149" t="s">
        <v>107</v>
      </c>
      <c r="B46" s="149"/>
      <c r="C46" s="149"/>
      <c r="D46" s="149"/>
      <c r="E46" s="149"/>
      <c r="F46" s="149"/>
      <c r="G46" s="149"/>
    </row>
    <row r="47" spans="1:7" ht="15">
      <c r="A47" s="149"/>
      <c r="B47" s="149"/>
      <c r="C47" s="149"/>
      <c r="D47" s="149"/>
      <c r="E47" s="149"/>
      <c r="F47" s="149"/>
      <c r="G47" s="149"/>
    </row>
    <row r="48" spans="1:7" ht="15">
      <c r="A48" s="149"/>
      <c r="B48" s="149"/>
      <c r="C48" s="149"/>
      <c r="D48" s="149"/>
      <c r="E48" s="149"/>
      <c r="F48" s="149"/>
      <c r="G48" s="149"/>
    </row>
    <row r="49" spans="1:7" ht="15">
      <c r="A49" s="149"/>
      <c r="B49" s="149"/>
      <c r="C49" s="149"/>
      <c r="D49" s="149"/>
      <c r="E49" s="149"/>
      <c r="F49" s="149"/>
      <c r="G49" s="149"/>
    </row>
    <row r="50" spans="1:7" ht="15">
      <c r="A50" s="149"/>
      <c r="B50" s="149"/>
      <c r="C50" s="149"/>
      <c r="D50" s="149"/>
      <c r="E50" s="149"/>
      <c r="F50" s="149"/>
      <c r="G50" s="149"/>
    </row>
    <row r="51" spans="1:7" ht="15">
      <c r="A51" s="149"/>
      <c r="B51" s="149"/>
      <c r="C51" s="149"/>
      <c r="D51" s="149"/>
      <c r="E51" s="149"/>
      <c r="F51" s="149"/>
      <c r="G51" s="149"/>
    </row>
    <row r="52" spans="1:7" ht="15">
      <c r="A52" s="149"/>
      <c r="B52" s="149"/>
      <c r="C52" s="149"/>
      <c r="D52" s="149"/>
      <c r="E52" s="149"/>
      <c r="F52" s="149"/>
      <c r="G52" s="149"/>
    </row>
    <row r="53" spans="1:7" ht="15">
      <c r="A53" s="149"/>
      <c r="B53" s="149"/>
      <c r="C53" s="149"/>
      <c r="D53" s="149"/>
      <c r="E53" s="149"/>
      <c r="F53" s="149"/>
      <c r="G53" s="149"/>
    </row>
  </sheetData>
  <sheetProtection/>
  <mergeCells count="43">
    <mergeCell ref="A1:G1"/>
    <mergeCell ref="A17:C17"/>
    <mergeCell ref="A18:C18"/>
    <mergeCell ref="A19:C19"/>
    <mergeCell ref="A20:C20"/>
    <mergeCell ref="A22:C22"/>
    <mergeCell ref="A16:C16"/>
    <mergeCell ref="A8:C8"/>
    <mergeCell ref="A27:C27"/>
    <mergeCell ref="A23:C23"/>
    <mergeCell ref="A25:C25"/>
    <mergeCell ref="A26:C26"/>
    <mergeCell ref="A13:C13"/>
    <mergeCell ref="A14:C14"/>
    <mergeCell ref="A15:C15"/>
    <mergeCell ref="A3:C3"/>
    <mergeCell ref="A2:C2"/>
    <mergeCell ref="A4:C4"/>
    <mergeCell ref="A34:C34"/>
    <mergeCell ref="A9:C9"/>
    <mergeCell ref="A10:C10"/>
    <mergeCell ref="A11:C11"/>
    <mergeCell ref="A12:C12"/>
    <mergeCell ref="A6:C6"/>
    <mergeCell ref="A7:C7"/>
    <mergeCell ref="A46:G53"/>
    <mergeCell ref="A5:C5"/>
    <mergeCell ref="A24:C24"/>
    <mergeCell ref="A21:C21"/>
    <mergeCell ref="A28:C28"/>
    <mergeCell ref="A29:C29"/>
    <mergeCell ref="A30:C30"/>
    <mergeCell ref="A31:C31"/>
    <mergeCell ref="A32:C32"/>
    <mergeCell ref="A33:C33"/>
    <mergeCell ref="A41:C41"/>
    <mergeCell ref="A42:C42"/>
    <mergeCell ref="A35:C35"/>
    <mergeCell ref="A36:C36"/>
    <mergeCell ref="A37:C37"/>
    <mergeCell ref="A38:C38"/>
    <mergeCell ref="A39:C39"/>
    <mergeCell ref="A40:C40"/>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FFC000"/>
  </sheetPr>
  <dimension ref="A1:G40"/>
  <sheetViews>
    <sheetView zoomScalePageLayoutView="0" workbookViewId="0" topLeftCell="A1">
      <selection activeCell="A6" sqref="A6:C6"/>
    </sheetView>
  </sheetViews>
  <sheetFormatPr defaultColWidth="9.140625" defaultRowHeight="15"/>
  <cols>
    <col min="3" max="3" width="35.421875" style="0" customWidth="1"/>
    <col min="7" max="7" width="22.8515625" style="0" customWidth="1"/>
  </cols>
  <sheetData>
    <row r="1" spans="1:7" ht="15.75" thickBot="1">
      <c r="A1" s="187" t="s">
        <v>119</v>
      </c>
      <c r="B1" s="187"/>
      <c r="C1" s="187"/>
      <c r="D1" s="187"/>
      <c r="E1" s="187"/>
      <c r="F1" s="187"/>
      <c r="G1" s="187"/>
    </row>
    <row r="2" spans="1:7" ht="15.75" thickBot="1">
      <c r="A2" s="173" t="s">
        <v>1</v>
      </c>
      <c r="B2" s="174"/>
      <c r="C2" s="175"/>
      <c r="D2" s="1" t="s">
        <v>2</v>
      </c>
      <c r="E2" s="14" t="s">
        <v>4</v>
      </c>
      <c r="F2" s="16" t="s">
        <v>34</v>
      </c>
      <c r="G2" s="11" t="s">
        <v>3</v>
      </c>
    </row>
    <row r="3" spans="1:7" ht="19.5" thickBot="1">
      <c r="A3" s="200" t="s">
        <v>118</v>
      </c>
      <c r="B3" s="201"/>
      <c r="C3" s="202"/>
      <c r="D3" s="68">
        <v>1</v>
      </c>
      <c r="E3" s="69">
        <v>379000</v>
      </c>
      <c r="F3" s="70">
        <f aca="true" t="shared" si="0" ref="F3:F33">D3*E3</f>
        <v>379000</v>
      </c>
      <c r="G3" s="67" t="s">
        <v>59</v>
      </c>
    </row>
    <row r="4" spans="1:7" ht="15">
      <c r="A4" s="176" t="s">
        <v>10</v>
      </c>
      <c r="B4" s="177"/>
      <c r="C4" s="178"/>
      <c r="D4" s="19">
        <v>0</v>
      </c>
      <c r="E4" s="20">
        <v>52000</v>
      </c>
      <c r="F4" s="21">
        <f t="shared" si="0"/>
        <v>0</v>
      </c>
      <c r="G4" s="129"/>
    </row>
    <row r="5" spans="1:7" ht="15">
      <c r="A5" s="154" t="s">
        <v>6</v>
      </c>
      <c r="B5" s="155"/>
      <c r="C5" s="156"/>
      <c r="D5" s="2">
        <v>0</v>
      </c>
      <c r="E5" s="15">
        <v>4000</v>
      </c>
      <c r="F5" s="17">
        <f t="shared" si="0"/>
        <v>0</v>
      </c>
      <c r="G5" s="12"/>
    </row>
    <row r="6" spans="1:7" ht="15">
      <c r="A6" s="179" t="s">
        <v>9</v>
      </c>
      <c r="B6" s="180"/>
      <c r="C6" s="181"/>
      <c r="D6" s="3">
        <v>0</v>
      </c>
      <c r="E6" s="20">
        <v>16500</v>
      </c>
      <c r="F6" s="21">
        <f t="shared" si="0"/>
        <v>0</v>
      </c>
      <c r="G6" s="129"/>
    </row>
    <row r="7" spans="1:7" ht="15">
      <c r="A7" s="164" t="s">
        <v>36</v>
      </c>
      <c r="B7" s="165"/>
      <c r="C7" s="166"/>
      <c r="D7" s="32">
        <v>0</v>
      </c>
      <c r="E7" s="33">
        <v>5000</v>
      </c>
      <c r="F7" s="34">
        <f t="shared" si="0"/>
        <v>0</v>
      </c>
      <c r="G7" s="128"/>
    </row>
    <row r="8" spans="1:7" ht="15">
      <c r="A8" s="179" t="s">
        <v>54</v>
      </c>
      <c r="B8" s="180"/>
      <c r="C8" s="181"/>
      <c r="D8" s="3">
        <v>0</v>
      </c>
      <c r="E8" s="20">
        <v>15000</v>
      </c>
      <c r="F8" s="21">
        <f>D8*E8</f>
        <v>0</v>
      </c>
      <c r="G8" s="129"/>
    </row>
    <row r="9" spans="1:7" ht="15">
      <c r="A9" s="164" t="s">
        <v>12</v>
      </c>
      <c r="B9" s="165"/>
      <c r="C9" s="166"/>
      <c r="D9" s="32">
        <v>0</v>
      </c>
      <c r="E9" s="33">
        <v>8100</v>
      </c>
      <c r="F9" s="34">
        <f>D9*E9</f>
        <v>0</v>
      </c>
      <c r="G9" s="128"/>
    </row>
    <row r="10" spans="1:7" ht="15">
      <c r="A10" s="207" t="s">
        <v>83</v>
      </c>
      <c r="B10" s="208"/>
      <c r="C10" s="209"/>
      <c r="D10" s="83">
        <v>0</v>
      </c>
      <c r="E10" s="84">
        <v>5200</v>
      </c>
      <c r="F10" s="85">
        <f>D10*E10</f>
        <v>0</v>
      </c>
      <c r="G10" s="86"/>
    </row>
    <row r="11" spans="1:7" ht="15">
      <c r="A11" s="154" t="s">
        <v>37</v>
      </c>
      <c r="B11" s="155"/>
      <c r="C11" s="156"/>
      <c r="D11" s="2">
        <v>0</v>
      </c>
      <c r="E11" s="15">
        <v>2400</v>
      </c>
      <c r="F11" s="17">
        <f t="shared" si="0"/>
        <v>0</v>
      </c>
      <c r="G11" s="12"/>
    </row>
    <row r="12" spans="1:7" ht="15">
      <c r="A12" s="179" t="s">
        <v>16</v>
      </c>
      <c r="B12" s="180"/>
      <c r="C12" s="181"/>
      <c r="D12" s="3">
        <v>0</v>
      </c>
      <c r="E12" s="20">
        <v>3200</v>
      </c>
      <c r="F12" s="21">
        <f t="shared" si="0"/>
        <v>0</v>
      </c>
      <c r="G12" s="129"/>
    </row>
    <row r="13" spans="1:7" ht="15">
      <c r="A13" s="154" t="s">
        <v>17</v>
      </c>
      <c r="B13" s="155"/>
      <c r="C13" s="156"/>
      <c r="D13" s="2">
        <v>0</v>
      </c>
      <c r="E13" s="15">
        <v>4400</v>
      </c>
      <c r="F13" s="17">
        <f t="shared" si="0"/>
        <v>0</v>
      </c>
      <c r="G13" s="12"/>
    </row>
    <row r="14" spans="1:7" ht="15">
      <c r="A14" s="167" t="s">
        <v>19</v>
      </c>
      <c r="B14" s="168"/>
      <c r="C14" s="169"/>
      <c r="D14" s="19">
        <v>0</v>
      </c>
      <c r="E14" s="20">
        <v>3500</v>
      </c>
      <c r="F14" s="21">
        <f t="shared" si="0"/>
        <v>0</v>
      </c>
      <c r="G14" s="129"/>
    </row>
    <row r="15" spans="1:7" ht="15">
      <c r="A15" s="164" t="s">
        <v>38</v>
      </c>
      <c r="B15" s="165"/>
      <c r="C15" s="166"/>
      <c r="D15" s="32">
        <v>0</v>
      </c>
      <c r="E15" s="33">
        <v>7500</v>
      </c>
      <c r="F15" s="34">
        <f>D15*E15</f>
        <v>0</v>
      </c>
      <c r="G15" s="128"/>
    </row>
    <row r="16" spans="1:7" ht="15">
      <c r="A16" s="179" t="s">
        <v>23</v>
      </c>
      <c r="B16" s="180"/>
      <c r="C16" s="181"/>
      <c r="D16" s="3">
        <v>0</v>
      </c>
      <c r="E16" s="20">
        <v>39000</v>
      </c>
      <c r="F16" s="21">
        <f t="shared" si="0"/>
        <v>0</v>
      </c>
      <c r="G16" s="13" t="s">
        <v>24</v>
      </c>
    </row>
    <row r="17" spans="1:7" ht="15">
      <c r="A17" s="243" t="s">
        <v>58</v>
      </c>
      <c r="B17" s="244"/>
      <c r="C17" s="245"/>
      <c r="D17" s="83">
        <v>0</v>
      </c>
      <c r="E17" s="84">
        <v>29000</v>
      </c>
      <c r="F17" s="85">
        <f t="shared" si="0"/>
        <v>0</v>
      </c>
      <c r="G17" s="86" t="s">
        <v>57</v>
      </c>
    </row>
    <row r="18" spans="1:7" ht="15">
      <c r="A18" s="164" t="s">
        <v>55</v>
      </c>
      <c r="B18" s="165"/>
      <c r="C18" s="166"/>
      <c r="D18" s="32">
        <v>0</v>
      </c>
      <c r="E18" s="33">
        <v>4000</v>
      </c>
      <c r="F18" s="34">
        <f t="shared" si="0"/>
        <v>0</v>
      </c>
      <c r="G18" s="128"/>
    </row>
    <row r="19" spans="1:7" ht="15">
      <c r="A19" s="117" t="s">
        <v>101</v>
      </c>
      <c r="B19" s="118"/>
      <c r="C19" s="119"/>
      <c r="D19" s="3">
        <v>0</v>
      </c>
      <c r="E19" s="20">
        <v>6500</v>
      </c>
      <c r="F19" s="21">
        <f t="shared" si="0"/>
        <v>0</v>
      </c>
      <c r="G19" s="129" t="s">
        <v>39</v>
      </c>
    </row>
    <row r="20" spans="1:7" ht="15">
      <c r="A20" s="120" t="s">
        <v>101</v>
      </c>
      <c r="B20" s="121"/>
      <c r="C20" s="122"/>
      <c r="D20" s="32">
        <v>0</v>
      </c>
      <c r="E20" s="33">
        <v>14000</v>
      </c>
      <c r="F20" s="34">
        <f t="shared" si="0"/>
        <v>0</v>
      </c>
      <c r="G20" s="12" t="s">
        <v>29</v>
      </c>
    </row>
    <row r="21" spans="1:7" ht="15">
      <c r="A21" s="246" t="s">
        <v>72</v>
      </c>
      <c r="B21" s="147"/>
      <c r="C21" s="247"/>
      <c r="D21" s="13">
        <v>0</v>
      </c>
      <c r="E21" s="21">
        <v>12000</v>
      </c>
      <c r="F21" s="21">
        <f t="shared" si="0"/>
        <v>0</v>
      </c>
      <c r="G21" s="129" t="s">
        <v>116</v>
      </c>
    </row>
    <row r="22" spans="1:7" ht="15">
      <c r="A22" s="130" t="s">
        <v>56</v>
      </c>
      <c r="B22" s="130"/>
      <c r="C22" s="130"/>
      <c r="D22" s="128">
        <v>0</v>
      </c>
      <c r="E22" s="34">
        <v>32900</v>
      </c>
      <c r="F22" s="34">
        <f t="shared" si="0"/>
        <v>0</v>
      </c>
      <c r="G22" s="128"/>
    </row>
    <row r="23" spans="1:7" ht="15">
      <c r="A23" s="126" t="s">
        <v>32</v>
      </c>
      <c r="B23" s="113"/>
      <c r="C23" s="114"/>
      <c r="D23" s="129">
        <v>1</v>
      </c>
      <c r="E23" s="21">
        <v>3000</v>
      </c>
      <c r="F23" s="21">
        <f t="shared" si="0"/>
        <v>3000</v>
      </c>
      <c r="G23" s="129"/>
    </row>
    <row r="24" spans="1:7" ht="15">
      <c r="A24" s="182" t="s">
        <v>41</v>
      </c>
      <c r="B24" s="182"/>
      <c r="C24" s="182"/>
      <c r="D24" s="12">
        <v>1</v>
      </c>
      <c r="E24" s="17">
        <v>10000</v>
      </c>
      <c r="F24" s="17">
        <f t="shared" si="0"/>
        <v>10000</v>
      </c>
      <c r="G24" s="12"/>
    </row>
    <row r="25" spans="1:7" ht="15">
      <c r="A25" s="214" t="s">
        <v>47</v>
      </c>
      <c r="B25" s="214"/>
      <c r="C25" s="214"/>
      <c r="D25" s="66">
        <v>0</v>
      </c>
      <c r="E25" s="65">
        <v>115000</v>
      </c>
      <c r="F25" s="65">
        <f t="shared" si="0"/>
        <v>0</v>
      </c>
      <c r="G25" s="66"/>
    </row>
    <row r="26" spans="1:7" ht="15">
      <c r="A26" s="226" t="s">
        <v>42</v>
      </c>
      <c r="B26" s="226"/>
      <c r="C26" s="226"/>
      <c r="D26" s="131">
        <v>0</v>
      </c>
      <c r="E26" s="61"/>
      <c r="F26" s="61">
        <f t="shared" si="0"/>
        <v>0</v>
      </c>
      <c r="G26" s="131"/>
    </row>
    <row r="27" spans="1:7" ht="15">
      <c r="A27" s="210" t="s">
        <v>60</v>
      </c>
      <c r="B27" s="210"/>
      <c r="C27" s="210"/>
      <c r="D27" s="128">
        <v>0</v>
      </c>
      <c r="E27" s="34">
        <v>421000</v>
      </c>
      <c r="F27" s="17">
        <f t="shared" si="0"/>
        <v>0</v>
      </c>
      <c r="G27" s="12"/>
    </row>
    <row r="28" spans="1:7" ht="15">
      <c r="A28" s="157" t="s">
        <v>61</v>
      </c>
      <c r="B28" s="157"/>
      <c r="C28" s="157"/>
      <c r="D28" s="129">
        <v>0</v>
      </c>
      <c r="E28" s="21">
        <v>419200</v>
      </c>
      <c r="F28" s="21">
        <f t="shared" si="0"/>
        <v>0</v>
      </c>
      <c r="G28" s="129" t="s">
        <v>46</v>
      </c>
    </row>
    <row r="29" spans="1:7" ht="15">
      <c r="A29" s="182" t="s">
        <v>62</v>
      </c>
      <c r="B29" s="182"/>
      <c r="C29" s="182"/>
      <c r="D29" s="12">
        <v>0</v>
      </c>
      <c r="E29" s="17">
        <v>318800</v>
      </c>
      <c r="F29" s="17">
        <f t="shared" si="0"/>
        <v>0</v>
      </c>
      <c r="G29" s="12"/>
    </row>
    <row r="30" spans="1:7" ht="15">
      <c r="A30" s="186" t="s">
        <v>63</v>
      </c>
      <c r="B30" s="186"/>
      <c r="C30" s="186"/>
      <c r="D30" s="13">
        <v>0</v>
      </c>
      <c r="E30" s="21">
        <v>444900</v>
      </c>
      <c r="F30" s="21">
        <f t="shared" si="0"/>
        <v>0</v>
      </c>
      <c r="G30" s="129"/>
    </row>
    <row r="31" spans="1:7" ht="15">
      <c r="A31" s="221" t="s">
        <v>106</v>
      </c>
      <c r="B31" s="221"/>
      <c r="C31" s="221"/>
      <c r="D31" s="128">
        <v>0</v>
      </c>
      <c r="E31" s="34"/>
      <c r="F31" s="17">
        <f t="shared" si="0"/>
        <v>0</v>
      </c>
      <c r="G31" s="128"/>
    </row>
    <row r="32" spans="1:7" ht="15">
      <c r="A32" s="223"/>
      <c r="B32" s="224"/>
      <c r="C32" s="225"/>
      <c r="D32" s="41">
        <v>0</v>
      </c>
      <c r="E32" s="42"/>
      <c r="F32" s="98">
        <f t="shared" si="0"/>
        <v>0</v>
      </c>
      <c r="G32" s="108"/>
    </row>
    <row r="33" spans="1:7" ht="15">
      <c r="A33" s="123"/>
      <c r="B33" s="124"/>
      <c r="C33" s="125"/>
      <c r="D33" s="12">
        <v>0</v>
      </c>
      <c r="E33" s="17"/>
      <c r="F33" s="17">
        <f t="shared" si="0"/>
        <v>0</v>
      </c>
      <c r="G33" s="12"/>
    </row>
    <row r="34" spans="1:7" ht="15.75" thickBot="1">
      <c r="A34" s="23"/>
      <c r="B34" s="23"/>
      <c r="C34" s="23"/>
      <c r="D34" s="23"/>
      <c r="E34" s="23"/>
      <c r="F34" s="45"/>
      <c r="G34" s="46"/>
    </row>
    <row r="35" spans="1:7" ht="16.5" thickTop="1">
      <c r="A35" s="4" t="s">
        <v>33</v>
      </c>
      <c r="B35" s="4"/>
      <c r="C35" s="4"/>
      <c r="D35" s="4"/>
      <c r="F35" s="87">
        <f>SUM(F3:F34)</f>
        <v>392000</v>
      </c>
      <c r="G35" s="4" t="s">
        <v>80</v>
      </c>
    </row>
    <row r="36" spans="1:7" ht="15.75">
      <c r="A36" s="4"/>
      <c r="B36" s="4"/>
      <c r="C36" s="4"/>
      <c r="D36" s="4"/>
      <c r="F36" s="101"/>
      <c r="G36" s="4"/>
    </row>
    <row r="37" spans="1:6" ht="15">
      <c r="A37" s="149" t="s">
        <v>117</v>
      </c>
      <c r="B37" s="149"/>
      <c r="C37" s="149"/>
      <c r="D37" s="149"/>
      <c r="E37" s="149"/>
      <c r="F37" s="149"/>
    </row>
    <row r="38" spans="1:6" ht="15">
      <c r="A38" s="149"/>
      <c r="B38" s="149"/>
      <c r="C38" s="149"/>
      <c r="D38" s="149"/>
      <c r="E38" s="149"/>
      <c r="F38" s="149"/>
    </row>
    <row r="39" spans="1:6" ht="15">
      <c r="A39" s="149"/>
      <c r="B39" s="149"/>
      <c r="C39" s="149"/>
      <c r="D39" s="149"/>
      <c r="E39" s="149"/>
      <c r="F39" s="149"/>
    </row>
    <row r="40" spans="1:6" ht="103.5" customHeight="1">
      <c r="A40" s="149"/>
      <c r="B40" s="149"/>
      <c r="C40" s="149"/>
      <c r="D40" s="149"/>
      <c r="E40" s="149"/>
      <c r="F40" s="149"/>
    </row>
  </sheetData>
  <sheetProtection/>
  <mergeCells count="28">
    <mergeCell ref="A31:C31"/>
    <mergeCell ref="A32:C32"/>
    <mergeCell ref="A37:F40"/>
    <mergeCell ref="A9:C9"/>
    <mergeCell ref="A21:C21"/>
    <mergeCell ref="A25:C25"/>
    <mergeCell ref="A26:C26"/>
    <mergeCell ref="A27:C27"/>
    <mergeCell ref="A28:C28"/>
    <mergeCell ref="A29:C29"/>
    <mergeCell ref="A30:C30"/>
    <mergeCell ref="A14:C14"/>
    <mergeCell ref="A15:C15"/>
    <mergeCell ref="A16:C16"/>
    <mergeCell ref="A18:C18"/>
    <mergeCell ref="A24:C24"/>
    <mergeCell ref="A7:C7"/>
    <mergeCell ref="A8:C8"/>
    <mergeCell ref="A10:C10"/>
    <mergeCell ref="A11:C11"/>
    <mergeCell ref="A12:C12"/>
    <mergeCell ref="A13:C13"/>
    <mergeCell ref="A1:G1"/>
    <mergeCell ref="A2:C2"/>
    <mergeCell ref="A3:C3"/>
    <mergeCell ref="A4:C4"/>
    <mergeCell ref="A5:C5"/>
    <mergeCell ref="A6:C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C00000"/>
  </sheetPr>
  <dimension ref="A1:G41"/>
  <sheetViews>
    <sheetView zoomScalePageLayoutView="0" workbookViewId="0" topLeftCell="A13">
      <selection activeCell="G32" sqref="G32"/>
    </sheetView>
  </sheetViews>
  <sheetFormatPr defaultColWidth="9.140625" defaultRowHeight="15"/>
  <cols>
    <col min="3" max="3" width="36.421875" style="0" customWidth="1"/>
    <col min="7" max="7" width="20.28125" style="0" customWidth="1"/>
  </cols>
  <sheetData>
    <row r="1" spans="1:7" ht="18.75">
      <c r="A1" s="234" t="s">
        <v>127</v>
      </c>
      <c r="B1" s="234"/>
      <c r="C1" s="234"/>
      <c r="D1" s="234"/>
      <c r="E1" s="234"/>
      <c r="F1" s="234"/>
      <c r="G1" s="234"/>
    </row>
    <row r="2" spans="1:7" ht="15">
      <c r="A2" s="248" t="s">
        <v>1</v>
      </c>
      <c r="B2" s="248"/>
      <c r="C2" s="248"/>
      <c r="D2" s="11" t="s">
        <v>2</v>
      </c>
      <c r="E2" s="16" t="s">
        <v>4</v>
      </c>
      <c r="F2" s="16" t="s">
        <v>34</v>
      </c>
      <c r="G2" s="11" t="s">
        <v>3</v>
      </c>
    </row>
    <row r="3" spans="1:7" ht="18.75">
      <c r="A3" s="249" t="s">
        <v>128</v>
      </c>
      <c r="B3" s="249"/>
      <c r="C3" s="249"/>
      <c r="D3" s="67">
        <v>1</v>
      </c>
      <c r="E3" s="70">
        <v>335000</v>
      </c>
      <c r="F3" s="139">
        <f aca="true" t="shared" si="0" ref="F3:F34">D3*E3</f>
        <v>335000</v>
      </c>
      <c r="G3" s="140" t="s">
        <v>59</v>
      </c>
    </row>
    <row r="4" spans="1:7" ht="15">
      <c r="A4" s="263" t="s">
        <v>130</v>
      </c>
      <c r="B4" s="264"/>
      <c r="C4" s="265"/>
      <c r="D4" s="128">
        <v>0</v>
      </c>
      <c r="E4" s="135">
        <v>52000</v>
      </c>
      <c r="F4" s="34">
        <f t="shared" si="0"/>
        <v>0</v>
      </c>
      <c r="G4" s="142"/>
    </row>
    <row r="5" spans="1:7" ht="15">
      <c r="A5" s="250" t="s">
        <v>89</v>
      </c>
      <c r="B5" s="251"/>
      <c r="C5" s="251"/>
      <c r="D5" s="129">
        <v>0</v>
      </c>
      <c r="E5" s="21">
        <v>5000</v>
      </c>
      <c r="F5" s="98">
        <f t="shared" si="0"/>
        <v>0</v>
      </c>
      <c r="G5" s="141"/>
    </row>
    <row r="6" spans="1:7" ht="15">
      <c r="A6" s="210" t="s">
        <v>131</v>
      </c>
      <c r="B6" s="210"/>
      <c r="C6" s="210"/>
      <c r="D6" s="128">
        <v>0</v>
      </c>
      <c r="E6" s="34">
        <v>11000</v>
      </c>
      <c r="F6" s="34">
        <f t="shared" si="0"/>
        <v>0</v>
      </c>
      <c r="G6" s="128"/>
    </row>
    <row r="7" spans="1:7" ht="15">
      <c r="A7" s="179" t="s">
        <v>16</v>
      </c>
      <c r="B7" s="180"/>
      <c r="C7" s="181"/>
      <c r="D7" s="3">
        <v>0</v>
      </c>
      <c r="E7" s="20">
        <v>3200</v>
      </c>
      <c r="F7" s="21">
        <f t="shared" si="0"/>
        <v>0</v>
      </c>
      <c r="G7" s="129"/>
    </row>
    <row r="8" spans="1:7" ht="15">
      <c r="A8" s="154" t="s">
        <v>17</v>
      </c>
      <c r="B8" s="155"/>
      <c r="C8" s="156"/>
      <c r="D8" s="2">
        <v>0</v>
      </c>
      <c r="E8" s="15">
        <v>4000</v>
      </c>
      <c r="F8" s="17">
        <f t="shared" si="0"/>
        <v>0</v>
      </c>
      <c r="G8" s="12"/>
    </row>
    <row r="9" spans="1:7" ht="15">
      <c r="A9" s="167" t="s">
        <v>19</v>
      </c>
      <c r="B9" s="168"/>
      <c r="C9" s="169"/>
      <c r="D9" s="19">
        <v>0</v>
      </c>
      <c r="E9" s="20">
        <v>3500</v>
      </c>
      <c r="F9" s="21">
        <f t="shared" si="0"/>
        <v>0</v>
      </c>
      <c r="G9" s="129"/>
    </row>
    <row r="10" spans="1:7" ht="31.5" customHeight="1">
      <c r="A10" s="266" t="s">
        <v>132</v>
      </c>
      <c r="B10" s="208"/>
      <c r="C10" s="209"/>
      <c r="D10" s="83">
        <v>0</v>
      </c>
      <c r="E10" s="84">
        <v>12000</v>
      </c>
      <c r="F10" s="85">
        <f t="shared" si="0"/>
        <v>0</v>
      </c>
      <c r="G10" s="86"/>
    </row>
    <row r="11" spans="1:7" ht="15">
      <c r="A11" s="164" t="s">
        <v>133</v>
      </c>
      <c r="B11" s="165"/>
      <c r="C11" s="166"/>
      <c r="D11" s="32">
        <v>0</v>
      </c>
      <c r="E11" s="33">
        <v>3000</v>
      </c>
      <c r="F11" s="34">
        <f t="shared" si="0"/>
        <v>0</v>
      </c>
      <c r="G11" s="128"/>
    </row>
    <row r="12" spans="1:7" ht="15">
      <c r="A12" s="167" t="s">
        <v>90</v>
      </c>
      <c r="B12" s="168"/>
      <c r="C12" s="169"/>
      <c r="D12" s="19">
        <v>0</v>
      </c>
      <c r="E12" s="20">
        <v>1900</v>
      </c>
      <c r="F12" s="21">
        <f t="shared" si="0"/>
        <v>0</v>
      </c>
      <c r="G12" s="129"/>
    </row>
    <row r="13" spans="1:7" ht="15">
      <c r="A13" s="164" t="s">
        <v>38</v>
      </c>
      <c r="B13" s="165"/>
      <c r="C13" s="166"/>
      <c r="D13" s="32">
        <v>0</v>
      </c>
      <c r="E13" s="33">
        <v>7000</v>
      </c>
      <c r="F13" s="34">
        <f>D13*E13</f>
        <v>0</v>
      </c>
      <c r="G13" s="128"/>
    </row>
    <row r="14" spans="1:7" ht="15">
      <c r="A14" s="179" t="s">
        <v>23</v>
      </c>
      <c r="B14" s="180"/>
      <c r="C14" s="181"/>
      <c r="D14" s="3">
        <v>0</v>
      </c>
      <c r="E14" s="20">
        <v>35000</v>
      </c>
      <c r="F14" s="21">
        <f t="shared" si="0"/>
        <v>0</v>
      </c>
      <c r="G14" s="13" t="s">
        <v>24</v>
      </c>
    </row>
    <row r="15" spans="1:7" ht="15">
      <c r="A15" s="207" t="s">
        <v>58</v>
      </c>
      <c r="B15" s="208"/>
      <c r="C15" s="209"/>
      <c r="D15" s="83">
        <v>0</v>
      </c>
      <c r="E15" s="84">
        <v>25000</v>
      </c>
      <c r="F15" s="85">
        <f t="shared" si="0"/>
        <v>0</v>
      </c>
      <c r="G15" s="86" t="s">
        <v>57</v>
      </c>
    </row>
    <row r="16" spans="1:7" ht="15">
      <c r="A16" s="164" t="s">
        <v>55</v>
      </c>
      <c r="B16" s="165"/>
      <c r="C16" s="166"/>
      <c r="D16" s="32">
        <v>0</v>
      </c>
      <c r="E16" s="33">
        <v>4000</v>
      </c>
      <c r="F16" s="34">
        <f t="shared" si="0"/>
        <v>0</v>
      </c>
      <c r="G16" s="128"/>
    </row>
    <row r="17" spans="1:7" ht="15">
      <c r="A17" s="179" t="s">
        <v>26</v>
      </c>
      <c r="B17" s="180"/>
      <c r="C17" s="181"/>
      <c r="D17" s="3">
        <v>0</v>
      </c>
      <c r="E17" s="20">
        <v>6000</v>
      </c>
      <c r="F17" s="21">
        <f t="shared" si="0"/>
        <v>0</v>
      </c>
      <c r="G17" s="129" t="s">
        <v>39</v>
      </c>
    </row>
    <row r="18" spans="1:7" ht="15">
      <c r="A18" s="267" t="s">
        <v>26</v>
      </c>
      <c r="B18" s="268"/>
      <c r="C18" s="269"/>
      <c r="D18" s="32">
        <v>0</v>
      </c>
      <c r="E18" s="33">
        <v>12000</v>
      </c>
      <c r="F18" s="34">
        <f t="shared" si="0"/>
        <v>0</v>
      </c>
      <c r="G18" s="12" t="s">
        <v>29</v>
      </c>
    </row>
    <row r="19" spans="1:7" ht="15">
      <c r="A19" s="179" t="s">
        <v>28</v>
      </c>
      <c r="B19" s="180"/>
      <c r="C19" s="181"/>
      <c r="D19" s="3">
        <v>0</v>
      </c>
      <c r="E19" s="20">
        <v>4500</v>
      </c>
      <c r="F19" s="21">
        <f>D19*E19</f>
        <v>0</v>
      </c>
      <c r="G19" s="129" t="s">
        <v>39</v>
      </c>
    </row>
    <row r="20" spans="1:7" ht="15">
      <c r="A20" s="267" t="s">
        <v>28</v>
      </c>
      <c r="B20" s="268"/>
      <c r="C20" s="269"/>
      <c r="D20" s="32">
        <v>0</v>
      </c>
      <c r="E20" s="33">
        <v>8500</v>
      </c>
      <c r="F20" s="34">
        <f>D20*E20</f>
        <v>0</v>
      </c>
      <c r="G20" s="12" t="s">
        <v>29</v>
      </c>
    </row>
    <row r="21" spans="1:7" ht="15">
      <c r="A21" s="231" t="s">
        <v>72</v>
      </c>
      <c r="B21" s="232"/>
      <c r="C21" s="233"/>
      <c r="D21" s="13">
        <v>0</v>
      </c>
      <c r="E21" s="21">
        <v>10000</v>
      </c>
      <c r="F21" s="21">
        <f t="shared" si="0"/>
        <v>0</v>
      </c>
      <c r="G21" s="129"/>
    </row>
    <row r="22" spans="1:7" ht="15">
      <c r="A22" s="257" t="s">
        <v>93</v>
      </c>
      <c r="B22" s="258"/>
      <c r="C22" s="259"/>
      <c r="D22" s="128">
        <v>0</v>
      </c>
      <c r="E22" s="34">
        <v>43900</v>
      </c>
      <c r="F22" s="34">
        <f t="shared" si="0"/>
        <v>0</v>
      </c>
      <c r="G22" s="128"/>
    </row>
    <row r="23" spans="1:7" ht="15">
      <c r="A23" s="252" t="s">
        <v>32</v>
      </c>
      <c r="B23" s="253"/>
      <c r="C23" s="254"/>
      <c r="D23" s="129">
        <v>1</v>
      </c>
      <c r="E23" s="21">
        <v>3000</v>
      </c>
      <c r="F23" s="21">
        <f t="shared" si="0"/>
        <v>3000</v>
      </c>
      <c r="G23" s="129"/>
    </row>
    <row r="24" spans="1:7" ht="15">
      <c r="A24" s="182" t="s">
        <v>41</v>
      </c>
      <c r="B24" s="182"/>
      <c r="C24" s="182"/>
      <c r="D24" s="12">
        <v>1</v>
      </c>
      <c r="E24" s="17">
        <v>10000</v>
      </c>
      <c r="F24" s="17">
        <f t="shared" si="0"/>
        <v>10000</v>
      </c>
      <c r="G24" s="12"/>
    </row>
    <row r="25" spans="1:7" ht="15">
      <c r="A25" s="214" t="s">
        <v>73</v>
      </c>
      <c r="B25" s="214"/>
      <c r="C25" s="214"/>
      <c r="D25" s="66">
        <v>0</v>
      </c>
      <c r="E25" s="65">
        <v>47500</v>
      </c>
      <c r="F25" s="65">
        <f t="shared" si="0"/>
        <v>0</v>
      </c>
      <c r="G25" s="66"/>
    </row>
    <row r="26" spans="1:7" ht="15">
      <c r="A26" s="228" t="s">
        <v>74</v>
      </c>
      <c r="B26" s="229"/>
      <c r="C26" s="230"/>
      <c r="D26" s="115">
        <v>0</v>
      </c>
      <c r="E26" s="116">
        <v>59500</v>
      </c>
      <c r="F26" s="116">
        <f t="shared" si="0"/>
        <v>0</v>
      </c>
      <c r="G26" s="115"/>
    </row>
    <row r="27" spans="1:7" ht="15">
      <c r="A27" s="226" t="s">
        <v>42</v>
      </c>
      <c r="B27" s="226"/>
      <c r="C27" s="226"/>
      <c r="D27" s="131"/>
      <c r="E27" s="61"/>
      <c r="F27" s="61"/>
      <c r="G27" s="131"/>
    </row>
    <row r="28" spans="1:7" ht="15">
      <c r="A28" s="210" t="s">
        <v>75</v>
      </c>
      <c r="B28" s="210"/>
      <c r="C28" s="210"/>
      <c r="D28" s="128">
        <v>0</v>
      </c>
      <c r="E28" s="34">
        <v>291000</v>
      </c>
      <c r="F28" s="17">
        <f t="shared" si="0"/>
        <v>0</v>
      </c>
      <c r="G28" s="12"/>
    </row>
    <row r="29" spans="1:7" ht="15">
      <c r="A29" s="157" t="s">
        <v>110</v>
      </c>
      <c r="B29" s="157"/>
      <c r="C29" s="157"/>
      <c r="D29" s="129">
        <v>0</v>
      </c>
      <c r="E29" s="21">
        <v>288300</v>
      </c>
      <c r="F29" s="21">
        <f t="shared" si="0"/>
        <v>0</v>
      </c>
      <c r="G29" s="129" t="s">
        <v>46</v>
      </c>
    </row>
    <row r="30" spans="1:7" ht="15">
      <c r="A30" s="182" t="s">
        <v>97</v>
      </c>
      <c r="B30" s="182"/>
      <c r="C30" s="182"/>
      <c r="D30" s="12">
        <v>0</v>
      </c>
      <c r="E30" s="17">
        <v>256200</v>
      </c>
      <c r="F30" s="17">
        <f t="shared" si="0"/>
        <v>0</v>
      </c>
      <c r="G30" s="12" t="s">
        <v>134</v>
      </c>
    </row>
    <row r="31" spans="1:7" ht="15">
      <c r="A31" s="186" t="s">
        <v>120</v>
      </c>
      <c r="B31" s="186"/>
      <c r="C31" s="186"/>
      <c r="D31" s="13">
        <v>0</v>
      </c>
      <c r="E31" s="21">
        <v>288300</v>
      </c>
      <c r="F31" s="21">
        <f t="shared" si="0"/>
        <v>0</v>
      </c>
      <c r="G31" s="129"/>
    </row>
    <row r="32" spans="1:7" ht="15">
      <c r="A32" s="221" t="s">
        <v>105</v>
      </c>
      <c r="B32" s="221"/>
      <c r="C32" s="221"/>
      <c r="D32" s="128">
        <v>0</v>
      </c>
      <c r="E32" s="34"/>
      <c r="F32" s="17">
        <f t="shared" si="0"/>
        <v>0</v>
      </c>
      <c r="G32" s="128"/>
    </row>
    <row r="33" spans="1:7" ht="15">
      <c r="A33" s="223"/>
      <c r="B33" s="224"/>
      <c r="C33" s="225"/>
      <c r="D33" s="41">
        <v>0</v>
      </c>
      <c r="E33" s="42"/>
      <c r="F33" s="98">
        <f t="shared" si="0"/>
        <v>0</v>
      </c>
      <c r="G33" s="108"/>
    </row>
    <row r="34" spans="1:7" ht="15">
      <c r="A34" s="123"/>
      <c r="B34" s="124"/>
      <c r="C34" s="125"/>
      <c r="D34" s="12">
        <v>0</v>
      </c>
      <c r="E34" s="17"/>
      <c r="F34" s="17">
        <f t="shared" si="0"/>
        <v>0</v>
      </c>
      <c r="G34" s="12"/>
    </row>
    <row r="35" spans="1:7" ht="15.75" thickBot="1">
      <c r="A35" s="23"/>
      <c r="B35" s="23"/>
      <c r="C35" s="23"/>
      <c r="D35" s="23"/>
      <c r="E35" s="23"/>
      <c r="F35" s="45"/>
      <c r="G35" s="46"/>
    </row>
    <row r="36" spans="1:7" ht="16.5" thickTop="1">
      <c r="A36" s="4" t="s">
        <v>33</v>
      </c>
      <c r="B36" s="4"/>
      <c r="C36" s="4"/>
      <c r="D36" s="4"/>
      <c r="F36" s="87">
        <f>SUM(F3:F35)</f>
        <v>348000</v>
      </c>
      <c r="G36" s="4" t="s">
        <v>80</v>
      </c>
    </row>
    <row r="37" spans="1:7" ht="15.75">
      <c r="A37" s="4"/>
      <c r="B37" s="4"/>
      <c r="C37" s="4"/>
      <c r="D37" s="4"/>
      <c r="F37" s="101"/>
      <c r="G37" s="4"/>
    </row>
    <row r="38" spans="1:6" ht="15">
      <c r="A38" s="149" t="s">
        <v>129</v>
      </c>
      <c r="B38" s="149"/>
      <c r="C38" s="149"/>
      <c r="D38" s="149"/>
      <c r="E38" s="149"/>
      <c r="F38" s="149"/>
    </row>
    <row r="39" spans="1:6" ht="15">
      <c r="A39" s="149"/>
      <c r="B39" s="149"/>
      <c r="C39" s="149"/>
      <c r="D39" s="149"/>
      <c r="E39" s="149"/>
      <c r="F39" s="149"/>
    </row>
    <row r="40" spans="1:6" ht="15">
      <c r="A40" s="149"/>
      <c r="B40" s="149"/>
      <c r="C40" s="149"/>
      <c r="D40" s="149"/>
      <c r="E40" s="149"/>
      <c r="F40" s="149"/>
    </row>
    <row r="41" spans="1:6" ht="78" customHeight="1">
      <c r="A41" s="149"/>
      <c r="B41" s="149"/>
      <c r="C41" s="149"/>
      <c r="D41" s="149"/>
      <c r="E41" s="149"/>
      <c r="F41" s="149"/>
    </row>
  </sheetData>
  <sheetProtection/>
  <mergeCells count="34">
    <mergeCell ref="A38:F41"/>
    <mergeCell ref="A17:C17"/>
    <mergeCell ref="A18:C18"/>
    <mergeCell ref="A19:C19"/>
    <mergeCell ref="A20:C20"/>
    <mergeCell ref="A22:C22"/>
    <mergeCell ref="A23:C23"/>
    <mergeCell ref="A28:C28"/>
    <mergeCell ref="A29:C29"/>
    <mergeCell ref="A30:C30"/>
    <mergeCell ref="A31:C31"/>
    <mergeCell ref="A32:C32"/>
    <mergeCell ref="A33:C33"/>
    <mergeCell ref="A16:C16"/>
    <mergeCell ref="A21:C21"/>
    <mergeCell ref="A24:C24"/>
    <mergeCell ref="A25:C25"/>
    <mergeCell ref="A26:C26"/>
    <mergeCell ref="A27:C27"/>
    <mergeCell ref="A10:C10"/>
    <mergeCell ref="A11:C11"/>
    <mergeCell ref="A12:C12"/>
    <mergeCell ref="A13:C13"/>
    <mergeCell ref="A14:C14"/>
    <mergeCell ref="A15:C15"/>
    <mergeCell ref="A6:C6"/>
    <mergeCell ref="A7:C7"/>
    <mergeCell ref="A8:C8"/>
    <mergeCell ref="A9:C9"/>
    <mergeCell ref="A1:G1"/>
    <mergeCell ref="A2:C2"/>
    <mergeCell ref="A3:C3"/>
    <mergeCell ref="A4:C4"/>
    <mergeCell ref="A5:C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7" tint="0.39998000860214233"/>
  </sheetPr>
  <dimension ref="A1:G32"/>
  <sheetViews>
    <sheetView zoomScalePageLayoutView="0" workbookViewId="0" topLeftCell="A10">
      <selection activeCell="D34" sqref="D34"/>
    </sheetView>
  </sheetViews>
  <sheetFormatPr defaultColWidth="9.140625" defaultRowHeight="15"/>
  <cols>
    <col min="3" max="3" width="36.57421875" style="0" customWidth="1"/>
    <col min="7" max="7" width="32.28125" style="0" customWidth="1"/>
  </cols>
  <sheetData>
    <row r="1" spans="1:7" ht="15.75" thickBot="1">
      <c r="A1" s="187" t="s">
        <v>121</v>
      </c>
      <c r="B1" s="187"/>
      <c r="C1" s="187"/>
      <c r="D1" s="187"/>
      <c r="E1" s="187"/>
      <c r="F1" s="187"/>
      <c r="G1" s="187"/>
    </row>
    <row r="2" spans="1:7" ht="15.75" thickBot="1">
      <c r="A2" s="173" t="s">
        <v>1</v>
      </c>
      <c r="B2" s="174"/>
      <c r="C2" s="175"/>
      <c r="D2" s="1" t="s">
        <v>2</v>
      </c>
      <c r="E2" s="14" t="s">
        <v>4</v>
      </c>
      <c r="F2" s="16" t="s">
        <v>34</v>
      </c>
      <c r="G2" s="11" t="s">
        <v>3</v>
      </c>
    </row>
    <row r="3" spans="1:7" ht="19.5" thickBot="1">
      <c r="A3" s="200" t="s">
        <v>122</v>
      </c>
      <c r="B3" s="201"/>
      <c r="C3" s="202"/>
      <c r="D3" s="68">
        <v>1</v>
      </c>
      <c r="E3" s="69">
        <v>465000</v>
      </c>
      <c r="F3" s="70">
        <f aca="true" t="shared" si="0" ref="F3:F25">D3*E3</f>
        <v>465000</v>
      </c>
      <c r="G3" s="67" t="s">
        <v>123</v>
      </c>
    </row>
    <row r="4" spans="1:7" ht="15">
      <c r="A4" s="176" t="s">
        <v>10</v>
      </c>
      <c r="B4" s="177"/>
      <c r="C4" s="178"/>
      <c r="D4" s="19">
        <v>0</v>
      </c>
      <c r="E4" s="20">
        <v>52000</v>
      </c>
      <c r="F4" s="21">
        <f t="shared" si="0"/>
        <v>0</v>
      </c>
      <c r="G4" s="129"/>
    </row>
    <row r="5" spans="1:7" ht="15">
      <c r="A5" s="164" t="s">
        <v>36</v>
      </c>
      <c r="B5" s="165"/>
      <c r="C5" s="166"/>
      <c r="D5" s="32">
        <v>0</v>
      </c>
      <c r="E5" s="33">
        <v>5000</v>
      </c>
      <c r="F5" s="34">
        <f t="shared" si="0"/>
        <v>0</v>
      </c>
      <c r="G5" s="128"/>
    </row>
    <row r="6" spans="1:7" ht="15">
      <c r="A6" s="179" t="s">
        <v>16</v>
      </c>
      <c r="B6" s="180"/>
      <c r="C6" s="181"/>
      <c r="D6" s="3">
        <v>0</v>
      </c>
      <c r="E6" s="20">
        <v>3200</v>
      </c>
      <c r="F6" s="21">
        <f t="shared" si="0"/>
        <v>0</v>
      </c>
      <c r="G6" s="129"/>
    </row>
    <row r="7" spans="1:7" ht="15">
      <c r="A7" s="154" t="s">
        <v>17</v>
      </c>
      <c r="B7" s="155"/>
      <c r="C7" s="156"/>
      <c r="D7" s="2">
        <v>0</v>
      </c>
      <c r="E7" s="15">
        <v>4400</v>
      </c>
      <c r="F7" s="17">
        <f t="shared" si="0"/>
        <v>0</v>
      </c>
      <c r="G7" s="12"/>
    </row>
    <row r="8" spans="1:7" ht="15">
      <c r="A8" s="167" t="s">
        <v>19</v>
      </c>
      <c r="B8" s="168"/>
      <c r="C8" s="169"/>
      <c r="D8" s="19">
        <v>0</v>
      </c>
      <c r="E8" s="20">
        <v>3500</v>
      </c>
      <c r="F8" s="21">
        <f t="shared" si="0"/>
        <v>0</v>
      </c>
      <c r="G8" s="129"/>
    </row>
    <row r="9" spans="1:7" ht="15">
      <c r="A9" s="179" t="s">
        <v>23</v>
      </c>
      <c r="B9" s="180"/>
      <c r="C9" s="181"/>
      <c r="D9" s="3">
        <v>0</v>
      </c>
      <c r="E9" s="20">
        <v>40000</v>
      </c>
      <c r="F9" s="21">
        <f t="shared" si="0"/>
        <v>0</v>
      </c>
      <c r="G9" s="13" t="s">
        <v>24</v>
      </c>
    </row>
    <row r="10" spans="1:7" ht="15">
      <c r="A10" s="207" t="s">
        <v>58</v>
      </c>
      <c r="B10" s="208"/>
      <c r="C10" s="209"/>
      <c r="D10" s="83">
        <v>0</v>
      </c>
      <c r="E10" s="84">
        <v>30000</v>
      </c>
      <c r="F10" s="85">
        <f t="shared" si="0"/>
        <v>0</v>
      </c>
      <c r="G10" s="86" t="s">
        <v>57</v>
      </c>
    </row>
    <row r="11" spans="1:7" ht="15">
      <c r="A11" s="164" t="s">
        <v>55</v>
      </c>
      <c r="B11" s="165"/>
      <c r="C11" s="166"/>
      <c r="D11" s="32">
        <v>0</v>
      </c>
      <c r="E11" s="33">
        <v>4000</v>
      </c>
      <c r="F11" s="34">
        <f t="shared" si="0"/>
        <v>0</v>
      </c>
      <c r="G11" s="128"/>
    </row>
    <row r="12" spans="1:7" ht="15">
      <c r="A12" s="127" t="s">
        <v>72</v>
      </c>
      <c r="B12" s="255"/>
      <c r="C12" s="256"/>
      <c r="D12" s="13">
        <v>0</v>
      </c>
      <c r="E12" s="21">
        <v>14000</v>
      </c>
      <c r="F12" s="21">
        <f t="shared" si="0"/>
        <v>0</v>
      </c>
      <c r="G12" s="129"/>
    </row>
    <row r="13" spans="1:7" ht="15">
      <c r="A13" s="257" t="s">
        <v>40</v>
      </c>
      <c r="B13" s="258"/>
      <c r="C13" s="259"/>
      <c r="D13" s="128">
        <v>0</v>
      </c>
      <c r="E13" s="34">
        <v>59900</v>
      </c>
      <c r="F13" s="34">
        <f t="shared" si="0"/>
        <v>0</v>
      </c>
      <c r="G13" s="128"/>
    </row>
    <row r="14" spans="1:7" ht="15">
      <c r="A14" s="252" t="s">
        <v>32</v>
      </c>
      <c r="B14" s="253"/>
      <c r="C14" s="254"/>
      <c r="D14" s="129">
        <v>1</v>
      </c>
      <c r="E14" s="21">
        <v>3000</v>
      </c>
      <c r="F14" s="21">
        <f t="shared" si="0"/>
        <v>3000</v>
      </c>
      <c r="G14" s="44"/>
    </row>
    <row r="15" spans="1:7" ht="15">
      <c r="A15" s="182" t="s">
        <v>41</v>
      </c>
      <c r="B15" s="182"/>
      <c r="C15" s="182"/>
      <c r="D15" s="12">
        <v>1</v>
      </c>
      <c r="E15" s="17">
        <v>10000</v>
      </c>
      <c r="F15" s="17">
        <f t="shared" si="0"/>
        <v>10000</v>
      </c>
      <c r="G15" s="12"/>
    </row>
    <row r="16" spans="1:7" ht="15">
      <c r="A16" s="158" t="s">
        <v>47</v>
      </c>
      <c r="B16" s="159"/>
      <c r="C16" s="160"/>
      <c r="D16" s="63">
        <v>0</v>
      </c>
      <c r="E16" s="64">
        <v>115000</v>
      </c>
      <c r="F16" s="65">
        <f t="shared" si="0"/>
        <v>0</v>
      </c>
      <c r="G16" s="66"/>
    </row>
    <row r="17" spans="1:7" ht="15">
      <c r="A17" s="154" t="s">
        <v>48</v>
      </c>
      <c r="B17" s="155"/>
      <c r="C17" s="156"/>
      <c r="D17" s="2">
        <v>0</v>
      </c>
      <c r="E17" s="15">
        <v>134000</v>
      </c>
      <c r="F17" s="17">
        <f t="shared" si="0"/>
        <v>0</v>
      </c>
      <c r="G17" s="12" t="s">
        <v>46</v>
      </c>
    </row>
    <row r="18" spans="1:7" ht="15">
      <c r="A18" s="161" t="s">
        <v>42</v>
      </c>
      <c r="B18" s="162"/>
      <c r="C18" s="163"/>
      <c r="D18" s="59">
        <v>0</v>
      </c>
      <c r="E18" s="60"/>
      <c r="F18" s="61">
        <f t="shared" si="0"/>
        <v>0</v>
      </c>
      <c r="G18" s="131"/>
    </row>
    <row r="19" spans="1:7" ht="15">
      <c r="A19" s="164" t="s">
        <v>60</v>
      </c>
      <c r="B19" s="165"/>
      <c r="C19" s="166"/>
      <c r="D19" s="32">
        <v>0</v>
      </c>
      <c r="E19" s="33">
        <v>421000</v>
      </c>
      <c r="F19" s="17">
        <f t="shared" si="0"/>
        <v>0</v>
      </c>
      <c r="G19" s="12" t="s">
        <v>46</v>
      </c>
    </row>
    <row r="20" spans="1:7" ht="15">
      <c r="A20" s="260" t="s">
        <v>124</v>
      </c>
      <c r="B20" s="261"/>
      <c r="C20" s="262"/>
      <c r="D20" s="41">
        <v>0</v>
      </c>
      <c r="E20" s="42">
        <v>505100</v>
      </c>
      <c r="F20" s="21">
        <f t="shared" si="0"/>
        <v>0</v>
      </c>
      <c r="G20" s="129"/>
    </row>
    <row r="21" spans="1:7" ht="15">
      <c r="A21" s="182" t="s">
        <v>125</v>
      </c>
      <c r="B21" s="182"/>
      <c r="C21" s="182"/>
      <c r="D21" s="12">
        <v>0</v>
      </c>
      <c r="E21" s="17">
        <v>561500</v>
      </c>
      <c r="F21" s="17">
        <f t="shared" si="0"/>
        <v>0</v>
      </c>
      <c r="G21" s="12"/>
    </row>
    <row r="22" spans="1:7" ht="15">
      <c r="A22" s="186" t="s">
        <v>62</v>
      </c>
      <c r="B22" s="186"/>
      <c r="C22" s="186"/>
      <c r="D22" s="13">
        <v>0</v>
      </c>
      <c r="E22" s="21">
        <v>318800</v>
      </c>
      <c r="F22" s="21">
        <f t="shared" si="0"/>
        <v>0</v>
      </c>
      <c r="G22" s="129"/>
    </row>
    <row r="23" spans="1:7" ht="15">
      <c r="A23" s="221" t="s">
        <v>105</v>
      </c>
      <c r="B23" s="221"/>
      <c r="C23" s="221"/>
      <c r="D23" s="128">
        <v>0</v>
      </c>
      <c r="E23" s="34"/>
      <c r="F23" s="17">
        <f t="shared" si="0"/>
        <v>0</v>
      </c>
      <c r="G23" s="128"/>
    </row>
    <row r="24" spans="1:7" ht="15">
      <c r="A24" s="222"/>
      <c r="B24" s="222"/>
      <c r="C24" s="222"/>
      <c r="D24" s="129">
        <v>0</v>
      </c>
      <c r="E24" s="21"/>
      <c r="F24" s="21">
        <f t="shared" si="0"/>
        <v>0</v>
      </c>
      <c r="G24" s="44"/>
    </row>
    <row r="25" spans="1:7" ht="15">
      <c r="A25" s="123"/>
      <c r="B25" s="124"/>
      <c r="C25" s="125"/>
      <c r="D25" s="12">
        <v>0</v>
      </c>
      <c r="E25" s="17"/>
      <c r="F25" s="17">
        <f t="shared" si="0"/>
        <v>0</v>
      </c>
      <c r="G25" s="12"/>
    </row>
    <row r="26" spans="1:7" ht="15.75" thickBot="1">
      <c r="A26" s="23"/>
      <c r="B26" s="23"/>
      <c r="C26" s="23"/>
      <c r="D26" s="23"/>
      <c r="E26" s="23"/>
      <c r="F26" s="45"/>
      <c r="G26" s="46"/>
    </row>
    <row r="27" spans="1:7" ht="16.5" thickTop="1">
      <c r="A27" s="4" t="s">
        <v>33</v>
      </c>
      <c r="B27" s="4"/>
      <c r="C27" s="4"/>
      <c r="D27" s="4"/>
      <c r="F27" s="87">
        <f>SUM(F3:F26)</f>
        <v>478000</v>
      </c>
      <c r="G27" s="4"/>
    </row>
    <row r="28" spans="1:7" ht="15.75">
      <c r="A28" s="4"/>
      <c r="B28" s="4"/>
      <c r="C28" s="4"/>
      <c r="D28" s="4"/>
      <c r="F28" s="101"/>
      <c r="G28" s="4"/>
    </row>
    <row r="29" spans="1:6" ht="15">
      <c r="A29" s="206" t="s">
        <v>126</v>
      </c>
      <c r="B29" s="206"/>
      <c r="C29" s="206"/>
      <c r="D29" s="206"/>
      <c r="E29" s="206"/>
      <c r="F29" s="206"/>
    </row>
    <row r="30" spans="1:6" ht="28.5" customHeight="1">
      <c r="A30" s="206"/>
      <c r="B30" s="206"/>
      <c r="C30" s="206"/>
      <c r="D30" s="206"/>
      <c r="E30" s="206"/>
      <c r="F30" s="206"/>
    </row>
    <row r="31" spans="1:6" ht="33" customHeight="1">
      <c r="A31" s="206"/>
      <c r="B31" s="206"/>
      <c r="C31" s="206"/>
      <c r="D31" s="206"/>
      <c r="E31" s="206"/>
      <c r="F31" s="206"/>
    </row>
    <row r="32" spans="1:6" ht="52.5" customHeight="1">
      <c r="A32" s="206"/>
      <c r="B32" s="206"/>
      <c r="C32" s="206"/>
      <c r="D32" s="206"/>
      <c r="E32" s="206"/>
      <c r="F32" s="206"/>
    </row>
  </sheetData>
  <sheetProtection/>
  <mergeCells count="24">
    <mergeCell ref="A24:C24"/>
    <mergeCell ref="A29:F32"/>
    <mergeCell ref="A14:C14"/>
    <mergeCell ref="A13:C13"/>
    <mergeCell ref="A17:C17"/>
    <mergeCell ref="A18:C18"/>
    <mergeCell ref="A19:C19"/>
    <mergeCell ref="A20:C20"/>
    <mergeCell ref="A21:C21"/>
    <mergeCell ref="A22:C22"/>
    <mergeCell ref="A23:C23"/>
    <mergeCell ref="A9:C9"/>
    <mergeCell ref="A10:C10"/>
    <mergeCell ref="A11:C11"/>
    <mergeCell ref="A15:C15"/>
    <mergeCell ref="A16:C16"/>
    <mergeCell ref="A5:C5"/>
    <mergeCell ref="A6:C6"/>
    <mergeCell ref="A7:C7"/>
    <mergeCell ref="A8:C8"/>
    <mergeCell ref="A1:G1"/>
    <mergeCell ref="A2:C2"/>
    <mergeCell ref="A3:C3"/>
    <mergeCell ref="A4:C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tint="0.49998000264167786"/>
  </sheetPr>
  <dimension ref="A1:G40"/>
  <sheetViews>
    <sheetView zoomScalePageLayoutView="0" workbookViewId="0" topLeftCell="A10">
      <selection activeCell="G23" sqref="A23:G23"/>
    </sheetView>
  </sheetViews>
  <sheetFormatPr defaultColWidth="9.140625" defaultRowHeight="15"/>
  <cols>
    <col min="3" max="3" width="37.28125" style="0" customWidth="1"/>
    <col min="5" max="5" width="14.421875" style="0" customWidth="1"/>
    <col min="6" max="6" width="16.00390625" style="0" customWidth="1"/>
    <col min="7" max="7" width="17.00390625" style="0" customWidth="1"/>
  </cols>
  <sheetData>
    <row r="1" spans="1:7" ht="15.75" thickBot="1">
      <c r="A1" s="187" t="s">
        <v>51</v>
      </c>
      <c r="B1" s="187"/>
      <c r="C1" s="187"/>
      <c r="D1" s="187"/>
      <c r="E1" s="187"/>
      <c r="F1" s="187"/>
      <c r="G1" s="187"/>
    </row>
    <row r="2" spans="1:7" ht="15.75" thickBot="1">
      <c r="A2" s="173" t="s">
        <v>1</v>
      </c>
      <c r="B2" s="174"/>
      <c r="C2" s="175"/>
      <c r="D2" s="1" t="s">
        <v>2</v>
      </c>
      <c r="E2" s="14" t="s">
        <v>4</v>
      </c>
      <c r="F2" s="16" t="s">
        <v>34</v>
      </c>
      <c r="G2" s="11" t="s">
        <v>3</v>
      </c>
    </row>
    <row r="3" spans="1:7" ht="19.5" thickBot="1">
      <c r="A3" s="200" t="s">
        <v>35</v>
      </c>
      <c r="B3" s="201"/>
      <c r="C3" s="202"/>
      <c r="D3" s="68">
        <v>1</v>
      </c>
      <c r="E3" s="69">
        <v>572000</v>
      </c>
      <c r="F3" s="70">
        <f aca="true" t="shared" si="0" ref="F3:F31">D3*E3</f>
        <v>572000</v>
      </c>
      <c r="G3" s="67" t="s">
        <v>50</v>
      </c>
    </row>
    <row r="4" spans="1:7" ht="15">
      <c r="A4" s="203" t="s">
        <v>6</v>
      </c>
      <c r="B4" s="204"/>
      <c r="C4" s="205"/>
      <c r="D4" s="2">
        <v>0</v>
      </c>
      <c r="E4" s="15">
        <v>4000</v>
      </c>
      <c r="F4" s="17">
        <f t="shared" si="0"/>
        <v>0</v>
      </c>
      <c r="G4" s="12"/>
    </row>
    <row r="5" spans="1:7" ht="15">
      <c r="A5" s="179" t="s">
        <v>9</v>
      </c>
      <c r="B5" s="180"/>
      <c r="C5" s="181"/>
      <c r="D5" s="3">
        <v>0</v>
      </c>
      <c r="E5" s="20">
        <v>19500</v>
      </c>
      <c r="F5" s="21">
        <f t="shared" si="0"/>
        <v>0</v>
      </c>
      <c r="G5" s="22"/>
    </row>
    <row r="6" spans="1:7" ht="15">
      <c r="A6" s="164" t="s">
        <v>36</v>
      </c>
      <c r="B6" s="165"/>
      <c r="C6" s="166"/>
      <c r="D6" s="32">
        <v>0</v>
      </c>
      <c r="E6" s="33">
        <v>5000</v>
      </c>
      <c r="F6" s="34">
        <f t="shared" si="0"/>
        <v>0</v>
      </c>
      <c r="G6" s="35"/>
    </row>
    <row r="7" spans="1:7" ht="15">
      <c r="A7" s="179" t="s">
        <v>14</v>
      </c>
      <c r="B7" s="180"/>
      <c r="C7" s="181"/>
      <c r="D7" s="3">
        <v>0</v>
      </c>
      <c r="E7" s="20">
        <v>4400</v>
      </c>
      <c r="F7" s="21">
        <f t="shared" si="0"/>
        <v>0</v>
      </c>
      <c r="G7" s="22"/>
    </row>
    <row r="8" spans="1:7" ht="15">
      <c r="A8" s="154" t="s">
        <v>37</v>
      </c>
      <c r="B8" s="155"/>
      <c r="C8" s="156"/>
      <c r="D8" s="2">
        <v>0</v>
      </c>
      <c r="E8" s="15">
        <v>2400</v>
      </c>
      <c r="F8" s="17">
        <f t="shared" si="0"/>
        <v>0</v>
      </c>
      <c r="G8" s="12"/>
    </row>
    <row r="9" spans="1:7" ht="15">
      <c r="A9" s="179" t="s">
        <v>16</v>
      </c>
      <c r="B9" s="180"/>
      <c r="C9" s="181"/>
      <c r="D9" s="3">
        <v>0</v>
      </c>
      <c r="E9" s="20">
        <v>3200</v>
      </c>
      <c r="F9" s="21">
        <f t="shared" si="0"/>
        <v>0</v>
      </c>
      <c r="G9" s="22"/>
    </row>
    <row r="10" spans="1:7" ht="15">
      <c r="A10" s="154" t="s">
        <v>17</v>
      </c>
      <c r="B10" s="155"/>
      <c r="C10" s="156"/>
      <c r="D10" s="2">
        <v>0</v>
      </c>
      <c r="E10" s="15">
        <v>4400</v>
      </c>
      <c r="F10" s="17">
        <f t="shared" si="0"/>
        <v>0</v>
      </c>
      <c r="G10" s="12"/>
    </row>
    <row r="11" spans="1:7" ht="15">
      <c r="A11" s="167" t="s">
        <v>19</v>
      </c>
      <c r="B11" s="168"/>
      <c r="C11" s="169"/>
      <c r="D11" s="19">
        <v>0</v>
      </c>
      <c r="E11" s="20">
        <v>3500</v>
      </c>
      <c r="F11" s="21">
        <f t="shared" si="0"/>
        <v>0</v>
      </c>
      <c r="G11" s="22"/>
    </row>
    <row r="12" spans="1:7" ht="15">
      <c r="A12" s="164" t="s">
        <v>38</v>
      </c>
      <c r="B12" s="165"/>
      <c r="C12" s="166"/>
      <c r="D12" s="32">
        <v>0</v>
      </c>
      <c r="E12" s="33">
        <v>9500</v>
      </c>
      <c r="F12" s="34">
        <f>D12*E12</f>
        <v>0</v>
      </c>
      <c r="G12" s="35"/>
    </row>
    <row r="13" spans="1:7" ht="15">
      <c r="A13" s="5" t="s">
        <v>49</v>
      </c>
      <c r="B13" s="6"/>
      <c r="C13" s="7"/>
      <c r="D13" s="3">
        <v>0</v>
      </c>
      <c r="E13" s="20">
        <v>45000</v>
      </c>
      <c r="F13" s="21">
        <f t="shared" si="0"/>
        <v>0</v>
      </c>
      <c r="G13" s="13" t="s">
        <v>24</v>
      </c>
    </row>
    <row r="14" spans="1:7" ht="15">
      <c r="A14" s="5" t="s">
        <v>26</v>
      </c>
      <c r="B14" s="6"/>
      <c r="C14" s="7"/>
      <c r="D14" s="3">
        <v>0</v>
      </c>
      <c r="E14" s="20">
        <v>8500</v>
      </c>
      <c r="F14" s="21">
        <f t="shared" si="0"/>
        <v>0</v>
      </c>
      <c r="G14" s="13" t="s">
        <v>27</v>
      </c>
    </row>
    <row r="15" spans="1:7" ht="15">
      <c r="A15" s="47" t="s">
        <v>26</v>
      </c>
      <c r="B15" s="48"/>
      <c r="C15" s="49"/>
      <c r="D15" s="32">
        <v>0</v>
      </c>
      <c r="E15" s="33">
        <v>17000</v>
      </c>
      <c r="F15" s="34">
        <f t="shared" si="0"/>
        <v>0</v>
      </c>
      <c r="G15" s="12" t="s">
        <v>29</v>
      </c>
    </row>
    <row r="16" spans="1:7" ht="15">
      <c r="A16" s="36" t="s">
        <v>28</v>
      </c>
      <c r="B16" s="37"/>
      <c r="C16" s="38"/>
      <c r="D16" s="19">
        <v>0</v>
      </c>
      <c r="E16" s="20">
        <v>6500</v>
      </c>
      <c r="F16" s="21">
        <f t="shared" si="0"/>
        <v>0</v>
      </c>
      <c r="G16" s="22" t="s">
        <v>39</v>
      </c>
    </row>
    <row r="17" spans="1:7" ht="15">
      <c r="A17" s="8" t="s">
        <v>28</v>
      </c>
      <c r="B17" s="9"/>
      <c r="C17" s="10"/>
      <c r="D17" s="2">
        <v>0</v>
      </c>
      <c r="E17" s="15">
        <v>9000</v>
      </c>
      <c r="F17" s="17"/>
      <c r="G17" s="12" t="s">
        <v>29</v>
      </c>
    </row>
    <row r="18" spans="1:7" ht="15">
      <c r="A18" s="5" t="s">
        <v>30</v>
      </c>
      <c r="B18" s="6"/>
      <c r="C18" s="7"/>
      <c r="D18" s="3">
        <v>0</v>
      </c>
      <c r="E18" s="20">
        <v>16000</v>
      </c>
      <c r="F18" s="21">
        <f t="shared" si="0"/>
        <v>0</v>
      </c>
      <c r="G18" s="22"/>
    </row>
    <row r="19" spans="1:7" ht="15.75" thickBot="1">
      <c r="A19" s="50" t="s">
        <v>40</v>
      </c>
      <c r="B19" s="51"/>
      <c r="C19" s="52"/>
      <c r="D19" s="39">
        <v>0</v>
      </c>
      <c r="E19" s="40">
        <v>59900</v>
      </c>
      <c r="F19" s="34">
        <f t="shared" si="0"/>
        <v>0</v>
      </c>
      <c r="G19" s="35"/>
    </row>
    <row r="20" spans="1:7" ht="15">
      <c r="A20" s="53" t="s">
        <v>32</v>
      </c>
      <c r="B20" s="54"/>
      <c r="C20" s="55"/>
      <c r="D20" s="41">
        <v>1</v>
      </c>
      <c r="E20" s="42">
        <v>3000</v>
      </c>
      <c r="F20" s="43">
        <f t="shared" si="0"/>
        <v>3000</v>
      </c>
      <c r="G20" s="44"/>
    </row>
    <row r="21" spans="1:7" ht="15">
      <c r="A21" s="188" t="s">
        <v>41</v>
      </c>
      <c r="B21" s="189"/>
      <c r="C21" s="190"/>
      <c r="D21" s="12">
        <v>1</v>
      </c>
      <c r="E21" s="17">
        <v>10000</v>
      </c>
      <c r="F21" s="17">
        <f t="shared" si="0"/>
        <v>10000</v>
      </c>
      <c r="G21" s="12"/>
    </row>
    <row r="22" spans="1:7" ht="15">
      <c r="A22" s="158" t="s">
        <v>47</v>
      </c>
      <c r="B22" s="159"/>
      <c r="C22" s="160"/>
      <c r="D22" s="63">
        <v>0</v>
      </c>
      <c r="E22" s="64">
        <v>115000</v>
      </c>
      <c r="F22" s="65">
        <f t="shared" si="0"/>
        <v>0</v>
      </c>
      <c r="G22" s="66"/>
    </row>
    <row r="23" spans="1:7" ht="15">
      <c r="A23" s="154" t="s">
        <v>48</v>
      </c>
      <c r="B23" s="155"/>
      <c r="C23" s="156"/>
      <c r="D23" s="2">
        <v>0</v>
      </c>
      <c r="E23" s="15">
        <v>134000</v>
      </c>
      <c r="F23" s="17">
        <f t="shared" si="0"/>
        <v>0</v>
      </c>
      <c r="G23" s="12" t="s">
        <v>46</v>
      </c>
    </row>
    <row r="24" spans="1:7" ht="15">
      <c r="A24" s="161" t="s">
        <v>42</v>
      </c>
      <c r="B24" s="162"/>
      <c r="C24" s="163"/>
      <c r="D24" s="59">
        <v>0</v>
      </c>
      <c r="E24" s="60"/>
      <c r="F24" s="61">
        <f t="shared" si="0"/>
        <v>0</v>
      </c>
      <c r="G24" s="62"/>
    </row>
    <row r="25" spans="1:7" ht="15">
      <c r="A25" s="164" t="s">
        <v>43</v>
      </c>
      <c r="B25" s="165"/>
      <c r="C25" s="166"/>
      <c r="D25" s="32">
        <v>0</v>
      </c>
      <c r="E25" s="33">
        <v>640000</v>
      </c>
      <c r="F25" s="17">
        <f t="shared" si="0"/>
        <v>0</v>
      </c>
      <c r="G25" s="12"/>
    </row>
    <row r="26" spans="1:7" ht="15">
      <c r="A26" s="167" t="s">
        <v>44</v>
      </c>
      <c r="B26" s="168"/>
      <c r="C26" s="169"/>
      <c r="D26" s="19">
        <v>0</v>
      </c>
      <c r="E26" s="20">
        <v>736500</v>
      </c>
      <c r="F26" s="21">
        <f t="shared" si="0"/>
        <v>0</v>
      </c>
      <c r="G26" s="22"/>
    </row>
    <row r="27" spans="1:7" ht="15">
      <c r="A27" s="154" t="s">
        <v>45</v>
      </c>
      <c r="B27" s="155"/>
      <c r="C27" s="156"/>
      <c r="D27" s="2">
        <v>0</v>
      </c>
      <c r="E27" s="15">
        <v>604900</v>
      </c>
      <c r="F27" s="17">
        <f t="shared" si="0"/>
        <v>0</v>
      </c>
      <c r="G27" s="12" t="s">
        <v>46</v>
      </c>
    </row>
    <row r="28" spans="1:7" ht="15">
      <c r="A28" s="191" t="s">
        <v>105</v>
      </c>
      <c r="B28" s="192"/>
      <c r="C28" s="193"/>
      <c r="D28" s="3">
        <v>0</v>
      </c>
      <c r="E28" s="20"/>
      <c r="F28" s="21">
        <f t="shared" si="0"/>
        <v>0</v>
      </c>
      <c r="G28" s="22"/>
    </row>
    <row r="29" spans="1:7" ht="15.75" thickBot="1">
      <c r="A29" s="194"/>
      <c r="B29" s="195"/>
      <c r="C29" s="196"/>
      <c r="D29" s="39">
        <v>0</v>
      </c>
      <c r="E29" s="40"/>
      <c r="F29" s="17">
        <f t="shared" si="0"/>
        <v>0</v>
      </c>
      <c r="G29" s="35"/>
    </row>
    <row r="30" spans="1:7" ht="15">
      <c r="A30" s="197"/>
      <c r="B30" s="198"/>
      <c r="C30" s="199"/>
      <c r="D30" s="41">
        <v>0</v>
      </c>
      <c r="E30" s="42"/>
      <c r="F30" s="21">
        <f t="shared" si="0"/>
        <v>0</v>
      </c>
      <c r="G30" s="44"/>
    </row>
    <row r="31" spans="1:7" ht="15">
      <c r="A31" s="56"/>
      <c r="B31" s="57"/>
      <c r="C31" s="58"/>
      <c r="D31" s="12">
        <v>0</v>
      </c>
      <c r="E31" s="17"/>
      <c r="F31" s="17">
        <f t="shared" si="0"/>
        <v>0</v>
      </c>
      <c r="G31" s="12"/>
    </row>
    <row r="32" spans="1:7" ht="15.75" thickBot="1">
      <c r="A32" s="23"/>
      <c r="B32" s="23"/>
      <c r="C32" s="23"/>
      <c r="D32" s="23"/>
      <c r="E32" s="23"/>
      <c r="F32" s="45"/>
      <c r="G32" s="46"/>
    </row>
    <row r="33" spans="1:7" ht="16.5" thickTop="1">
      <c r="A33" s="4" t="s">
        <v>33</v>
      </c>
      <c r="B33" s="4"/>
      <c r="C33" s="4"/>
      <c r="D33" s="4"/>
      <c r="F33" s="87">
        <f>SUM(F3:F32)</f>
        <v>585000</v>
      </c>
      <c r="G33" s="4"/>
    </row>
    <row r="35" spans="1:7" ht="15">
      <c r="A35" s="149" t="s">
        <v>108</v>
      </c>
      <c r="B35" s="149"/>
      <c r="C35" s="149"/>
      <c r="D35" s="149"/>
      <c r="E35" s="149"/>
      <c r="F35" s="149"/>
      <c r="G35" s="149"/>
    </row>
    <row r="36" spans="1:7" ht="15">
      <c r="A36" s="149"/>
      <c r="B36" s="149"/>
      <c r="C36" s="149"/>
      <c r="D36" s="149"/>
      <c r="E36" s="149"/>
      <c r="F36" s="149"/>
      <c r="G36" s="149"/>
    </row>
    <row r="37" spans="1:7" ht="15">
      <c r="A37" s="149"/>
      <c r="B37" s="149"/>
      <c r="C37" s="149"/>
      <c r="D37" s="149"/>
      <c r="E37" s="149"/>
      <c r="F37" s="149"/>
      <c r="G37" s="149"/>
    </row>
    <row r="38" spans="1:7" ht="15">
      <c r="A38" s="149"/>
      <c r="B38" s="149"/>
      <c r="C38" s="149"/>
      <c r="D38" s="149"/>
      <c r="E38" s="149"/>
      <c r="F38" s="149"/>
      <c r="G38" s="149"/>
    </row>
    <row r="39" spans="1:7" ht="15">
      <c r="A39" s="149"/>
      <c r="B39" s="149"/>
      <c r="C39" s="149"/>
      <c r="D39" s="149"/>
      <c r="E39" s="149"/>
      <c r="F39" s="149"/>
      <c r="G39" s="149"/>
    </row>
    <row r="40" spans="1:7" ht="33" customHeight="1">
      <c r="A40" s="149"/>
      <c r="B40" s="149"/>
      <c r="C40" s="149"/>
      <c r="D40" s="149"/>
      <c r="E40" s="149"/>
      <c r="F40" s="149"/>
      <c r="G40" s="149"/>
    </row>
  </sheetData>
  <sheetProtection/>
  <mergeCells count="23">
    <mergeCell ref="A29:C29"/>
    <mergeCell ref="A30:C30"/>
    <mergeCell ref="A2:C2"/>
    <mergeCell ref="A3:C3"/>
    <mergeCell ref="A4:C4"/>
    <mergeCell ref="A23:C23"/>
    <mergeCell ref="A26:C26"/>
    <mergeCell ref="A12:C12"/>
    <mergeCell ref="A7:C7"/>
    <mergeCell ref="A8:C8"/>
    <mergeCell ref="A1:G1"/>
    <mergeCell ref="A27:C27"/>
    <mergeCell ref="A28:C28"/>
    <mergeCell ref="A9:C9"/>
    <mergeCell ref="A10:C10"/>
    <mergeCell ref="A35:G40"/>
    <mergeCell ref="A24:C24"/>
    <mergeCell ref="A25:C25"/>
    <mergeCell ref="A5:C5"/>
    <mergeCell ref="A6:C6"/>
    <mergeCell ref="A21:C21"/>
    <mergeCell ref="A22:C22"/>
    <mergeCell ref="A11:C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24997000396251678"/>
  </sheetPr>
  <dimension ref="A1:G40"/>
  <sheetViews>
    <sheetView zoomScalePageLayoutView="0" workbookViewId="0" topLeftCell="A13">
      <selection activeCell="C21" sqref="C21"/>
    </sheetView>
  </sheetViews>
  <sheetFormatPr defaultColWidth="9.140625" defaultRowHeight="15"/>
  <cols>
    <col min="3" max="3" width="36.28125" style="0" customWidth="1"/>
    <col min="7" max="7" width="18.57421875" style="0" customWidth="1"/>
  </cols>
  <sheetData>
    <row r="1" spans="1:7" ht="15.75" thickBot="1">
      <c r="A1" s="187" t="s">
        <v>81</v>
      </c>
      <c r="B1" s="187"/>
      <c r="C1" s="187"/>
      <c r="D1" s="187"/>
      <c r="E1" s="187"/>
      <c r="F1" s="187"/>
      <c r="G1" s="187"/>
    </row>
    <row r="2" spans="1:7" ht="15.75" thickBot="1">
      <c r="A2" s="173" t="s">
        <v>1</v>
      </c>
      <c r="B2" s="174"/>
      <c r="C2" s="175"/>
      <c r="D2" s="1" t="s">
        <v>2</v>
      </c>
      <c r="E2" s="14" t="s">
        <v>4</v>
      </c>
      <c r="F2" s="16" t="s">
        <v>34</v>
      </c>
      <c r="G2" s="11" t="s">
        <v>3</v>
      </c>
    </row>
    <row r="3" spans="1:7" ht="19.5" thickBot="1">
      <c r="A3" s="200" t="s">
        <v>52</v>
      </c>
      <c r="B3" s="201"/>
      <c r="C3" s="202"/>
      <c r="D3" s="68">
        <v>1</v>
      </c>
      <c r="E3" s="69">
        <v>390000</v>
      </c>
      <c r="F3" s="70">
        <f aca="true" t="shared" si="0" ref="F3:F33">D3*E3</f>
        <v>390000</v>
      </c>
      <c r="G3" s="67" t="s">
        <v>59</v>
      </c>
    </row>
    <row r="4" spans="1:7" ht="15">
      <c r="A4" s="176" t="s">
        <v>10</v>
      </c>
      <c r="B4" s="177"/>
      <c r="C4" s="178"/>
      <c r="D4" s="19">
        <v>0</v>
      </c>
      <c r="E4" s="20">
        <v>52000</v>
      </c>
      <c r="F4" s="21">
        <f t="shared" si="0"/>
        <v>0</v>
      </c>
      <c r="G4" s="22"/>
    </row>
    <row r="5" spans="1:7" ht="15">
      <c r="A5" s="154" t="s">
        <v>6</v>
      </c>
      <c r="B5" s="155"/>
      <c r="C5" s="156"/>
      <c r="D5" s="2">
        <v>0</v>
      </c>
      <c r="E5" s="15">
        <v>4000</v>
      </c>
      <c r="F5" s="17">
        <f t="shared" si="0"/>
        <v>0</v>
      </c>
      <c r="G5" s="12"/>
    </row>
    <row r="6" spans="1:7" ht="15">
      <c r="A6" s="179" t="s">
        <v>9</v>
      </c>
      <c r="B6" s="180"/>
      <c r="C6" s="181"/>
      <c r="D6" s="3">
        <v>0</v>
      </c>
      <c r="E6" s="20">
        <v>16500</v>
      </c>
      <c r="F6" s="21">
        <f t="shared" si="0"/>
        <v>0</v>
      </c>
      <c r="G6" s="22"/>
    </row>
    <row r="7" spans="1:7" ht="15">
      <c r="A7" s="164" t="s">
        <v>36</v>
      </c>
      <c r="B7" s="165"/>
      <c r="C7" s="166"/>
      <c r="D7" s="32">
        <v>0</v>
      </c>
      <c r="E7" s="33">
        <v>5000</v>
      </c>
      <c r="F7" s="34">
        <f t="shared" si="0"/>
        <v>0</v>
      </c>
      <c r="G7" s="35"/>
    </row>
    <row r="8" spans="1:7" ht="15">
      <c r="A8" s="179" t="s">
        <v>54</v>
      </c>
      <c r="B8" s="180"/>
      <c r="C8" s="181"/>
      <c r="D8" s="3">
        <v>0</v>
      </c>
      <c r="E8" s="20">
        <v>15000</v>
      </c>
      <c r="F8" s="21">
        <f t="shared" si="0"/>
        <v>0</v>
      </c>
      <c r="G8" s="22"/>
    </row>
    <row r="9" spans="1:7" ht="15">
      <c r="A9" s="154" t="s">
        <v>37</v>
      </c>
      <c r="B9" s="155"/>
      <c r="C9" s="156"/>
      <c r="D9" s="2">
        <v>0</v>
      </c>
      <c r="E9" s="15">
        <v>2400</v>
      </c>
      <c r="F9" s="17">
        <f t="shared" si="0"/>
        <v>0</v>
      </c>
      <c r="G9" s="12"/>
    </row>
    <row r="10" spans="1:7" ht="15">
      <c r="A10" s="179" t="s">
        <v>16</v>
      </c>
      <c r="B10" s="180"/>
      <c r="C10" s="181"/>
      <c r="D10" s="3">
        <v>0</v>
      </c>
      <c r="E10" s="20">
        <v>3200</v>
      </c>
      <c r="F10" s="21">
        <f t="shared" si="0"/>
        <v>0</v>
      </c>
      <c r="G10" s="22"/>
    </row>
    <row r="11" spans="1:7" ht="15">
      <c r="A11" s="154" t="s">
        <v>17</v>
      </c>
      <c r="B11" s="155"/>
      <c r="C11" s="156"/>
      <c r="D11" s="2">
        <v>0</v>
      </c>
      <c r="E11" s="15">
        <v>4400</v>
      </c>
      <c r="F11" s="17">
        <f t="shared" si="0"/>
        <v>0</v>
      </c>
      <c r="G11" s="12"/>
    </row>
    <row r="12" spans="1:7" ht="15">
      <c r="A12" s="167" t="s">
        <v>19</v>
      </c>
      <c r="B12" s="168"/>
      <c r="C12" s="169"/>
      <c r="D12" s="19">
        <v>0</v>
      </c>
      <c r="E12" s="20">
        <v>3500</v>
      </c>
      <c r="F12" s="21">
        <f t="shared" si="0"/>
        <v>0</v>
      </c>
      <c r="G12" s="22"/>
    </row>
    <row r="13" spans="1:7" ht="15">
      <c r="A13" s="164" t="s">
        <v>38</v>
      </c>
      <c r="B13" s="165"/>
      <c r="C13" s="166"/>
      <c r="D13" s="32">
        <v>0</v>
      </c>
      <c r="E13" s="33">
        <v>8500</v>
      </c>
      <c r="F13" s="34">
        <f>D13*E13</f>
        <v>0</v>
      </c>
      <c r="G13" s="35"/>
    </row>
    <row r="14" spans="1:7" ht="15">
      <c r="A14" s="179" t="s">
        <v>23</v>
      </c>
      <c r="B14" s="180"/>
      <c r="C14" s="181"/>
      <c r="D14" s="3">
        <v>0</v>
      </c>
      <c r="E14" s="20">
        <v>39000</v>
      </c>
      <c r="F14" s="21">
        <f t="shared" si="0"/>
        <v>0</v>
      </c>
      <c r="G14" s="13" t="s">
        <v>24</v>
      </c>
    </row>
    <row r="15" spans="1:7" ht="15">
      <c r="A15" s="207" t="s">
        <v>58</v>
      </c>
      <c r="B15" s="208"/>
      <c r="C15" s="209"/>
      <c r="D15" s="83">
        <v>0</v>
      </c>
      <c r="E15" s="84">
        <v>29000</v>
      </c>
      <c r="F15" s="85">
        <f t="shared" si="0"/>
        <v>0</v>
      </c>
      <c r="G15" s="86" t="s">
        <v>57</v>
      </c>
    </row>
    <row r="16" spans="1:7" ht="15">
      <c r="A16" s="164" t="s">
        <v>55</v>
      </c>
      <c r="B16" s="165"/>
      <c r="C16" s="166"/>
      <c r="D16" s="32">
        <v>0</v>
      </c>
      <c r="E16" s="33">
        <v>4000</v>
      </c>
      <c r="F16" s="34">
        <f t="shared" si="0"/>
        <v>0</v>
      </c>
      <c r="G16" s="35"/>
    </row>
    <row r="17" spans="1:7" ht="15">
      <c r="A17" s="29" t="s">
        <v>26</v>
      </c>
      <c r="B17" s="30"/>
      <c r="C17" s="31"/>
      <c r="D17" s="3">
        <v>0</v>
      </c>
      <c r="E17" s="20">
        <v>6500</v>
      </c>
      <c r="F17" s="21">
        <f t="shared" si="0"/>
        <v>0</v>
      </c>
      <c r="G17" s="22" t="s">
        <v>39</v>
      </c>
    </row>
    <row r="18" spans="1:7" ht="15">
      <c r="A18" s="47" t="s">
        <v>26</v>
      </c>
      <c r="B18" s="48"/>
      <c r="C18" s="49"/>
      <c r="D18" s="32">
        <v>0</v>
      </c>
      <c r="E18" s="33">
        <v>14000</v>
      </c>
      <c r="F18" s="34">
        <f t="shared" si="0"/>
        <v>0</v>
      </c>
      <c r="G18" s="12" t="s">
        <v>29</v>
      </c>
    </row>
    <row r="19" spans="1:7" ht="15">
      <c r="A19" s="36" t="s">
        <v>28</v>
      </c>
      <c r="B19" s="37"/>
      <c r="C19" s="38"/>
      <c r="D19" s="19">
        <v>0</v>
      </c>
      <c r="E19" s="20">
        <v>5000</v>
      </c>
      <c r="F19" s="21">
        <f t="shared" si="0"/>
        <v>0</v>
      </c>
      <c r="G19" s="22" t="s">
        <v>39</v>
      </c>
    </row>
    <row r="20" spans="1:7" ht="15">
      <c r="A20" s="26" t="s">
        <v>28</v>
      </c>
      <c r="B20" s="27"/>
      <c r="C20" s="28"/>
      <c r="D20" s="2">
        <v>0</v>
      </c>
      <c r="E20" s="15">
        <v>14000</v>
      </c>
      <c r="F20" s="34">
        <f t="shared" si="0"/>
        <v>0</v>
      </c>
      <c r="G20" s="12" t="s">
        <v>29</v>
      </c>
    </row>
    <row r="21" spans="1:7" ht="15">
      <c r="A21" s="29" t="s">
        <v>30</v>
      </c>
      <c r="B21" s="30"/>
      <c r="C21" s="31"/>
      <c r="D21" s="3">
        <v>1</v>
      </c>
      <c r="E21" s="20">
        <v>12000</v>
      </c>
      <c r="F21" s="21">
        <f t="shared" si="0"/>
        <v>12000</v>
      </c>
      <c r="G21" s="22"/>
    </row>
    <row r="22" spans="1:7" ht="15.75" thickBot="1">
      <c r="A22" s="50" t="s">
        <v>56</v>
      </c>
      <c r="B22" s="51"/>
      <c r="C22" s="52"/>
      <c r="D22" s="39">
        <v>0</v>
      </c>
      <c r="E22" s="40">
        <v>32900</v>
      </c>
      <c r="F22" s="34">
        <f t="shared" si="0"/>
        <v>0</v>
      </c>
      <c r="G22" s="35"/>
    </row>
    <row r="23" spans="1:7" ht="15">
      <c r="A23" s="53" t="s">
        <v>32</v>
      </c>
      <c r="B23" s="54"/>
      <c r="C23" s="55"/>
      <c r="D23" s="41">
        <v>1</v>
      </c>
      <c r="E23" s="42">
        <v>3000</v>
      </c>
      <c r="F23" s="43">
        <f t="shared" si="0"/>
        <v>3000</v>
      </c>
      <c r="G23" s="44"/>
    </row>
    <row r="24" spans="1:7" ht="15">
      <c r="A24" s="188" t="s">
        <v>41</v>
      </c>
      <c r="B24" s="189"/>
      <c r="C24" s="190"/>
      <c r="D24" s="12">
        <v>1</v>
      </c>
      <c r="E24" s="17">
        <v>10000</v>
      </c>
      <c r="F24" s="17">
        <f t="shared" si="0"/>
        <v>10000</v>
      </c>
      <c r="G24" s="12"/>
    </row>
    <row r="25" spans="1:7" ht="15">
      <c r="A25" s="158" t="s">
        <v>47</v>
      </c>
      <c r="B25" s="159"/>
      <c r="C25" s="160"/>
      <c r="D25" s="63">
        <v>0</v>
      </c>
      <c r="E25" s="64">
        <v>115000</v>
      </c>
      <c r="F25" s="65">
        <f t="shared" si="0"/>
        <v>0</v>
      </c>
      <c r="G25" s="66"/>
    </row>
    <row r="26" spans="1:7" ht="15">
      <c r="A26" s="161" t="s">
        <v>42</v>
      </c>
      <c r="B26" s="162"/>
      <c r="C26" s="163"/>
      <c r="D26" s="59">
        <v>0</v>
      </c>
      <c r="E26" s="60"/>
      <c r="F26" s="61">
        <f t="shared" si="0"/>
        <v>0</v>
      </c>
      <c r="G26" s="62"/>
    </row>
    <row r="27" spans="1:7" ht="15">
      <c r="A27" s="164" t="s">
        <v>60</v>
      </c>
      <c r="B27" s="165"/>
      <c r="C27" s="166"/>
      <c r="D27" s="32">
        <v>0</v>
      </c>
      <c r="E27" s="33">
        <v>421000</v>
      </c>
      <c r="F27" s="17">
        <f t="shared" si="0"/>
        <v>0</v>
      </c>
      <c r="G27" s="12"/>
    </row>
    <row r="28" spans="1:7" ht="15">
      <c r="A28" s="167" t="s">
        <v>61</v>
      </c>
      <c r="B28" s="168"/>
      <c r="C28" s="169"/>
      <c r="D28" s="19">
        <v>0</v>
      </c>
      <c r="E28" s="20">
        <v>419200</v>
      </c>
      <c r="F28" s="21">
        <f t="shared" si="0"/>
        <v>0</v>
      </c>
      <c r="G28" s="22" t="s">
        <v>46</v>
      </c>
    </row>
    <row r="29" spans="1:7" ht="15">
      <c r="A29" s="154" t="s">
        <v>62</v>
      </c>
      <c r="B29" s="155"/>
      <c r="C29" s="156"/>
      <c r="D29" s="2">
        <v>0</v>
      </c>
      <c r="E29" s="15">
        <v>318800</v>
      </c>
      <c r="F29" s="17">
        <f t="shared" si="0"/>
        <v>0</v>
      </c>
      <c r="G29" s="12"/>
    </row>
    <row r="30" spans="1:7" ht="15">
      <c r="A30" s="179" t="s">
        <v>63</v>
      </c>
      <c r="B30" s="180"/>
      <c r="C30" s="181"/>
      <c r="D30" s="3">
        <v>0</v>
      </c>
      <c r="E30" s="20">
        <v>444900</v>
      </c>
      <c r="F30" s="21">
        <f t="shared" si="0"/>
        <v>0</v>
      </c>
      <c r="G30" s="22"/>
    </row>
    <row r="31" spans="1:7" ht="15.75" thickBot="1">
      <c r="A31" s="194" t="s">
        <v>105</v>
      </c>
      <c r="B31" s="195"/>
      <c r="C31" s="196"/>
      <c r="D31" s="39">
        <v>0</v>
      </c>
      <c r="E31" s="40"/>
      <c r="F31" s="17">
        <f t="shared" si="0"/>
        <v>0</v>
      </c>
      <c r="G31" s="35"/>
    </row>
    <row r="32" spans="1:7" ht="15">
      <c r="A32" s="197"/>
      <c r="B32" s="198"/>
      <c r="C32" s="199"/>
      <c r="D32" s="41">
        <v>0</v>
      </c>
      <c r="E32" s="42"/>
      <c r="F32" s="21">
        <f t="shared" si="0"/>
        <v>0</v>
      </c>
      <c r="G32" s="44"/>
    </row>
    <row r="33" spans="1:7" ht="15">
      <c r="A33" s="56"/>
      <c r="B33" s="57"/>
      <c r="C33" s="58"/>
      <c r="D33" s="12">
        <v>0</v>
      </c>
      <c r="E33" s="17"/>
      <c r="F33" s="17">
        <f t="shared" si="0"/>
        <v>0</v>
      </c>
      <c r="G33" s="12"/>
    </row>
    <row r="34" spans="1:7" ht="15.75" thickBot="1">
      <c r="A34" s="23"/>
      <c r="B34" s="23"/>
      <c r="C34" s="23"/>
      <c r="D34" s="23"/>
      <c r="E34" s="23"/>
      <c r="F34" s="45"/>
      <c r="G34" s="46"/>
    </row>
    <row r="35" spans="1:7" ht="16.5" thickTop="1">
      <c r="A35" s="4" t="s">
        <v>33</v>
      </c>
      <c r="B35" s="4"/>
      <c r="C35" s="4"/>
      <c r="D35" s="4"/>
      <c r="F35" s="87">
        <f>SUM(F3:F34)</f>
        <v>415000</v>
      </c>
      <c r="G35" s="4"/>
    </row>
    <row r="36" spans="1:7" ht="15.75">
      <c r="A36" s="4"/>
      <c r="B36" s="4"/>
      <c r="C36" s="4"/>
      <c r="D36" s="4"/>
      <c r="F36" s="101"/>
      <c r="G36" s="4"/>
    </row>
    <row r="37" spans="1:6" ht="15">
      <c r="A37" s="206" t="s">
        <v>53</v>
      </c>
      <c r="B37" s="206"/>
      <c r="C37" s="206"/>
      <c r="D37" s="206"/>
      <c r="E37" s="206"/>
      <c r="F37" s="206"/>
    </row>
    <row r="38" spans="1:6" ht="15">
      <c r="A38" s="206"/>
      <c r="B38" s="206"/>
      <c r="C38" s="206"/>
      <c r="D38" s="206"/>
      <c r="E38" s="206"/>
      <c r="F38" s="206"/>
    </row>
    <row r="39" spans="1:6" ht="15">
      <c r="A39" s="206"/>
      <c r="B39" s="206"/>
      <c r="C39" s="206"/>
      <c r="D39" s="206"/>
      <c r="E39" s="206"/>
      <c r="F39" s="206"/>
    </row>
    <row r="40" spans="1:6" ht="107.25" customHeight="1">
      <c r="A40" s="206"/>
      <c r="B40" s="206"/>
      <c r="C40" s="206"/>
      <c r="D40" s="206"/>
      <c r="E40" s="206"/>
      <c r="F40" s="206"/>
    </row>
  </sheetData>
  <sheetProtection/>
  <mergeCells count="26">
    <mergeCell ref="A16:C16"/>
    <mergeCell ref="A15:C15"/>
    <mergeCell ref="A14:C14"/>
    <mergeCell ref="A29:C29"/>
    <mergeCell ref="A30:C30"/>
    <mergeCell ref="A31:C31"/>
    <mergeCell ref="A32:C32"/>
    <mergeCell ref="A37:F40"/>
    <mergeCell ref="A24:C24"/>
    <mergeCell ref="A25:C25"/>
    <mergeCell ref="A26:C26"/>
    <mergeCell ref="A27:C27"/>
    <mergeCell ref="A28:C28"/>
    <mergeCell ref="A8:C8"/>
    <mergeCell ref="A9:C9"/>
    <mergeCell ref="A10:C10"/>
    <mergeCell ref="A11:C11"/>
    <mergeCell ref="A12:C12"/>
    <mergeCell ref="A13:C13"/>
    <mergeCell ref="A1:G1"/>
    <mergeCell ref="A2:C2"/>
    <mergeCell ref="A3:C3"/>
    <mergeCell ref="A4:C4"/>
    <mergeCell ref="A6:C6"/>
    <mergeCell ref="A7:C7"/>
    <mergeCell ref="A5:C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tint="-0.24997000396251678"/>
  </sheetPr>
  <dimension ref="A1:G47"/>
  <sheetViews>
    <sheetView zoomScalePageLayoutView="0" workbookViewId="0" topLeftCell="A1">
      <selection activeCell="C48" sqref="C48"/>
    </sheetView>
  </sheetViews>
  <sheetFormatPr defaultColWidth="9.140625" defaultRowHeight="15"/>
  <cols>
    <col min="3" max="3" width="36.7109375" style="0" customWidth="1"/>
    <col min="7" max="7" width="20.57421875" style="0" customWidth="1"/>
  </cols>
  <sheetData>
    <row r="1" spans="1:7" ht="15.75" thickBot="1">
      <c r="A1" s="187" t="s">
        <v>64</v>
      </c>
      <c r="B1" s="187"/>
      <c r="C1" s="187"/>
      <c r="D1" s="187"/>
      <c r="E1" s="187"/>
      <c r="F1" s="187"/>
      <c r="G1" s="187"/>
    </row>
    <row r="2" spans="1:7" ht="15.75" thickBot="1">
      <c r="A2" s="173" t="s">
        <v>1</v>
      </c>
      <c r="B2" s="174"/>
      <c r="C2" s="175"/>
      <c r="D2" s="1" t="s">
        <v>2</v>
      </c>
      <c r="E2" s="14" t="s">
        <v>4</v>
      </c>
      <c r="F2" s="16" t="s">
        <v>34</v>
      </c>
      <c r="G2" s="11" t="s">
        <v>3</v>
      </c>
    </row>
    <row r="3" spans="1:7" ht="19.5" thickBot="1">
      <c r="A3" s="170" t="s">
        <v>66</v>
      </c>
      <c r="B3" s="171"/>
      <c r="C3" s="172"/>
      <c r="D3" s="88">
        <v>1</v>
      </c>
      <c r="E3" s="89">
        <v>223000</v>
      </c>
      <c r="F3" s="90">
        <f aca="true" t="shared" si="0" ref="F3:F35">D3*E3</f>
        <v>223000</v>
      </c>
      <c r="G3" s="91" t="s">
        <v>67</v>
      </c>
    </row>
    <row r="4" spans="1:7" ht="15">
      <c r="A4" s="176" t="s">
        <v>5</v>
      </c>
      <c r="B4" s="177"/>
      <c r="C4" s="178"/>
      <c r="D4" s="19">
        <v>0</v>
      </c>
      <c r="E4" s="20">
        <v>6000</v>
      </c>
      <c r="F4" s="21">
        <f t="shared" si="0"/>
        <v>0</v>
      </c>
      <c r="G4" s="22"/>
    </row>
    <row r="5" spans="1:7" ht="15" customHeight="1">
      <c r="A5" s="211" t="s">
        <v>7</v>
      </c>
      <c r="B5" s="212"/>
      <c r="C5" s="213"/>
      <c r="D5" s="32">
        <v>0</v>
      </c>
      <c r="E5" s="33">
        <v>9500</v>
      </c>
      <c r="F5" s="17">
        <f t="shared" si="0"/>
        <v>0</v>
      </c>
      <c r="G5" s="12" t="s">
        <v>8</v>
      </c>
    </row>
    <row r="6" spans="1:7" ht="15">
      <c r="A6" s="179" t="s">
        <v>9</v>
      </c>
      <c r="B6" s="180"/>
      <c r="C6" s="181"/>
      <c r="D6" s="19">
        <v>0</v>
      </c>
      <c r="E6" s="20">
        <v>15000</v>
      </c>
      <c r="F6" s="21">
        <f t="shared" si="0"/>
        <v>0</v>
      </c>
      <c r="G6" s="22"/>
    </row>
    <row r="7" spans="1:7" ht="15">
      <c r="A7" s="164" t="s">
        <v>68</v>
      </c>
      <c r="B7" s="165"/>
      <c r="C7" s="166"/>
      <c r="D7" s="32">
        <v>0</v>
      </c>
      <c r="E7" s="33">
        <v>5000</v>
      </c>
      <c r="F7" s="34">
        <f t="shared" si="0"/>
        <v>0</v>
      </c>
      <c r="G7" s="35" t="s">
        <v>69</v>
      </c>
    </row>
    <row r="8" spans="1:7" ht="15">
      <c r="A8" s="179" t="s">
        <v>12</v>
      </c>
      <c r="B8" s="180"/>
      <c r="C8" s="181"/>
      <c r="D8" s="19">
        <v>0</v>
      </c>
      <c r="E8" s="20">
        <v>8100</v>
      </c>
      <c r="F8" s="21">
        <f t="shared" si="0"/>
        <v>0</v>
      </c>
      <c r="G8" s="13"/>
    </row>
    <row r="9" spans="1:7" ht="15">
      <c r="A9" s="164" t="s">
        <v>13</v>
      </c>
      <c r="B9" s="165"/>
      <c r="C9" s="166"/>
      <c r="D9" s="32">
        <v>0</v>
      </c>
      <c r="E9" s="33">
        <v>5200</v>
      </c>
      <c r="F9" s="17">
        <f t="shared" si="0"/>
        <v>0</v>
      </c>
      <c r="G9" s="12"/>
    </row>
    <row r="10" spans="1:7" ht="15">
      <c r="A10" s="167" t="s">
        <v>37</v>
      </c>
      <c r="B10" s="168"/>
      <c r="C10" s="169"/>
      <c r="D10" s="19">
        <v>0</v>
      </c>
      <c r="E10" s="20">
        <v>2400</v>
      </c>
      <c r="F10" s="21">
        <f t="shared" si="0"/>
        <v>0</v>
      </c>
      <c r="G10" s="22"/>
    </row>
    <row r="11" spans="1:7" ht="15">
      <c r="A11" s="164" t="s">
        <v>16</v>
      </c>
      <c r="B11" s="165"/>
      <c r="C11" s="166"/>
      <c r="D11" s="32">
        <v>0</v>
      </c>
      <c r="E11" s="33">
        <v>3200</v>
      </c>
      <c r="F11" s="34">
        <f t="shared" si="0"/>
        <v>0</v>
      </c>
      <c r="G11" s="35"/>
    </row>
    <row r="12" spans="1:7" ht="15">
      <c r="A12" s="167" t="s">
        <v>17</v>
      </c>
      <c r="B12" s="168"/>
      <c r="C12" s="169"/>
      <c r="D12" s="19">
        <v>0</v>
      </c>
      <c r="E12" s="20">
        <v>4000</v>
      </c>
      <c r="F12" s="21">
        <f t="shared" si="0"/>
        <v>0</v>
      </c>
      <c r="G12" s="22"/>
    </row>
    <row r="13" spans="1:7" ht="15">
      <c r="A13" s="164" t="s">
        <v>18</v>
      </c>
      <c r="B13" s="165"/>
      <c r="C13" s="166"/>
      <c r="D13" s="32">
        <v>0</v>
      </c>
      <c r="E13" s="33">
        <v>1900</v>
      </c>
      <c r="F13" s="34">
        <f t="shared" si="0"/>
        <v>0</v>
      </c>
      <c r="G13" s="35"/>
    </row>
    <row r="14" spans="1:7" ht="15">
      <c r="A14" s="167" t="s">
        <v>19</v>
      </c>
      <c r="B14" s="168"/>
      <c r="C14" s="169"/>
      <c r="D14" s="19">
        <v>0</v>
      </c>
      <c r="E14" s="20">
        <v>3500</v>
      </c>
      <c r="F14" s="21">
        <f t="shared" si="0"/>
        <v>0</v>
      </c>
      <c r="G14" s="22"/>
    </row>
    <row r="15" spans="1:7" ht="15">
      <c r="A15" s="164" t="s">
        <v>20</v>
      </c>
      <c r="B15" s="165"/>
      <c r="C15" s="166"/>
      <c r="D15" s="32">
        <v>0</v>
      </c>
      <c r="E15" s="33">
        <v>1400</v>
      </c>
      <c r="F15" s="34">
        <f t="shared" si="0"/>
        <v>0</v>
      </c>
      <c r="G15" s="35"/>
    </row>
    <row r="16" spans="1:7" ht="15">
      <c r="A16" s="167" t="s">
        <v>21</v>
      </c>
      <c r="B16" s="168"/>
      <c r="C16" s="169"/>
      <c r="D16" s="19">
        <v>0</v>
      </c>
      <c r="E16" s="20">
        <v>8000</v>
      </c>
      <c r="F16" s="21">
        <f t="shared" si="0"/>
        <v>0</v>
      </c>
      <c r="G16" s="22"/>
    </row>
    <row r="17" spans="1:7" ht="15">
      <c r="A17" s="164" t="s">
        <v>38</v>
      </c>
      <c r="B17" s="165"/>
      <c r="C17" s="166"/>
      <c r="D17" s="32">
        <v>0</v>
      </c>
      <c r="E17" s="33">
        <v>5000</v>
      </c>
      <c r="F17" s="34">
        <f t="shared" si="0"/>
        <v>0</v>
      </c>
      <c r="G17" s="35"/>
    </row>
    <row r="18" spans="1:7" ht="15">
      <c r="A18" s="179" t="s">
        <v>23</v>
      </c>
      <c r="B18" s="180"/>
      <c r="C18" s="181"/>
      <c r="D18" s="19">
        <v>0</v>
      </c>
      <c r="E18" s="20">
        <v>35000</v>
      </c>
      <c r="F18" s="21">
        <f t="shared" si="0"/>
        <v>0</v>
      </c>
      <c r="G18" s="13" t="s">
        <v>24</v>
      </c>
    </row>
    <row r="19" spans="1:7" ht="15">
      <c r="A19" s="164" t="s">
        <v>23</v>
      </c>
      <c r="B19" s="165"/>
      <c r="C19" s="166"/>
      <c r="D19" s="32">
        <v>0</v>
      </c>
      <c r="E19" s="33">
        <v>25000</v>
      </c>
      <c r="F19" s="34">
        <f t="shared" si="0"/>
        <v>0</v>
      </c>
      <c r="G19" s="35" t="s">
        <v>70</v>
      </c>
    </row>
    <row r="20" spans="1:7" ht="15">
      <c r="A20" s="167" t="s">
        <v>25</v>
      </c>
      <c r="B20" s="168"/>
      <c r="C20" s="169"/>
      <c r="D20" s="19">
        <v>0</v>
      </c>
      <c r="E20" s="20">
        <v>4000</v>
      </c>
      <c r="F20" s="21">
        <f t="shared" si="0"/>
        <v>0</v>
      </c>
      <c r="G20" s="22"/>
    </row>
    <row r="21" spans="1:7" ht="15">
      <c r="A21" s="164" t="s">
        <v>71</v>
      </c>
      <c r="B21" s="165"/>
      <c r="C21" s="166"/>
      <c r="D21" s="32">
        <v>0</v>
      </c>
      <c r="E21" s="33">
        <v>5500</v>
      </c>
      <c r="F21" s="34">
        <f t="shared" si="0"/>
        <v>0</v>
      </c>
      <c r="G21" s="35" t="s">
        <v>39</v>
      </c>
    </row>
    <row r="22" spans="1:7" ht="15">
      <c r="A22" s="167" t="s">
        <v>71</v>
      </c>
      <c r="B22" s="168"/>
      <c r="C22" s="169"/>
      <c r="D22" s="19">
        <v>0</v>
      </c>
      <c r="E22" s="20">
        <v>12000</v>
      </c>
      <c r="F22" s="21">
        <f t="shared" si="0"/>
        <v>0</v>
      </c>
      <c r="G22" s="22" t="s">
        <v>29</v>
      </c>
    </row>
    <row r="23" spans="1:7" ht="15">
      <c r="A23" s="218" t="s">
        <v>72</v>
      </c>
      <c r="B23" s="219"/>
      <c r="C23" s="220"/>
      <c r="D23" s="95">
        <v>0</v>
      </c>
      <c r="E23" s="96">
        <v>10000</v>
      </c>
      <c r="F23" s="97">
        <f t="shared" si="0"/>
        <v>0</v>
      </c>
      <c r="G23" s="35"/>
    </row>
    <row r="24" spans="1:7" ht="15">
      <c r="A24" s="157" t="s">
        <v>31</v>
      </c>
      <c r="B24" s="157"/>
      <c r="C24" s="157"/>
      <c r="D24" s="22">
        <v>0</v>
      </c>
      <c r="E24" s="21">
        <v>32900</v>
      </c>
      <c r="F24" s="21">
        <f t="shared" si="0"/>
        <v>0</v>
      </c>
      <c r="G24" s="22"/>
    </row>
    <row r="25" spans="1:7" ht="15">
      <c r="A25" s="210" t="s">
        <v>41</v>
      </c>
      <c r="B25" s="210"/>
      <c r="C25" s="210"/>
      <c r="D25" s="35">
        <v>1</v>
      </c>
      <c r="E25" s="34">
        <v>10000</v>
      </c>
      <c r="F25" s="34">
        <f t="shared" si="0"/>
        <v>10000</v>
      </c>
      <c r="G25" s="35"/>
    </row>
    <row r="26" spans="1:7" ht="15">
      <c r="A26" s="157" t="s">
        <v>32</v>
      </c>
      <c r="B26" s="157"/>
      <c r="C26" s="157"/>
      <c r="D26" s="22">
        <v>1</v>
      </c>
      <c r="E26" s="21">
        <v>3000</v>
      </c>
      <c r="F26" s="21">
        <f t="shared" si="0"/>
        <v>3000</v>
      </c>
      <c r="G26" s="22"/>
    </row>
    <row r="27" spans="1:7" ht="15">
      <c r="A27" s="214" t="s">
        <v>74</v>
      </c>
      <c r="B27" s="214"/>
      <c r="C27" s="214"/>
      <c r="D27" s="66">
        <v>0</v>
      </c>
      <c r="E27" s="65">
        <v>59500</v>
      </c>
      <c r="F27" s="65">
        <f t="shared" si="0"/>
        <v>0</v>
      </c>
      <c r="G27" s="66"/>
    </row>
    <row r="28" spans="1:7" ht="15">
      <c r="A28" s="214" t="s">
        <v>73</v>
      </c>
      <c r="B28" s="214"/>
      <c r="C28" s="214"/>
      <c r="D28" s="66">
        <v>0</v>
      </c>
      <c r="E28" s="65">
        <v>47500</v>
      </c>
      <c r="F28" s="65">
        <f>D28*E28</f>
        <v>0</v>
      </c>
      <c r="G28" s="66" t="s">
        <v>46</v>
      </c>
    </row>
    <row r="29" spans="1:7" ht="15">
      <c r="A29" s="215" t="s">
        <v>42</v>
      </c>
      <c r="B29" s="216"/>
      <c r="C29" s="217"/>
      <c r="D29" s="93"/>
      <c r="E29" s="92"/>
      <c r="F29" s="92"/>
      <c r="G29" s="93"/>
    </row>
    <row r="30" spans="1:7" ht="15">
      <c r="A30" s="210" t="s">
        <v>75</v>
      </c>
      <c r="B30" s="210"/>
      <c r="C30" s="210"/>
      <c r="D30" s="35">
        <v>0</v>
      </c>
      <c r="E30" s="34">
        <v>291000</v>
      </c>
      <c r="F30" s="17">
        <f t="shared" si="0"/>
        <v>0</v>
      </c>
      <c r="G30" s="12"/>
    </row>
    <row r="31" spans="1:7" ht="15">
      <c r="A31" s="157" t="s">
        <v>76</v>
      </c>
      <c r="B31" s="157"/>
      <c r="C31" s="157"/>
      <c r="D31" s="22">
        <v>0</v>
      </c>
      <c r="E31" s="21">
        <v>269400</v>
      </c>
      <c r="F31" s="21">
        <f t="shared" si="0"/>
        <v>0</v>
      </c>
      <c r="G31" s="22" t="s">
        <v>46</v>
      </c>
    </row>
    <row r="32" spans="1:7" ht="15">
      <c r="A32" s="182" t="s">
        <v>77</v>
      </c>
      <c r="B32" s="182"/>
      <c r="C32" s="182"/>
      <c r="D32" s="12">
        <v>0</v>
      </c>
      <c r="E32" s="17">
        <v>306000</v>
      </c>
      <c r="F32" s="17">
        <f t="shared" si="0"/>
        <v>0</v>
      </c>
      <c r="G32" s="12"/>
    </row>
    <row r="33" spans="1:7" ht="15">
      <c r="A33" s="186" t="s">
        <v>78</v>
      </c>
      <c r="B33" s="186"/>
      <c r="C33" s="186"/>
      <c r="D33" s="13">
        <v>0</v>
      </c>
      <c r="E33" s="21">
        <v>192500</v>
      </c>
      <c r="F33" s="21">
        <f t="shared" si="0"/>
        <v>0</v>
      </c>
      <c r="G33" s="22"/>
    </row>
    <row r="34" spans="1:7" ht="15">
      <c r="A34" s="221" t="s">
        <v>105</v>
      </c>
      <c r="B34" s="221"/>
      <c r="C34" s="221"/>
      <c r="D34" s="35">
        <v>0</v>
      </c>
      <c r="E34" s="34"/>
      <c r="F34" s="17">
        <f t="shared" si="0"/>
        <v>0</v>
      </c>
      <c r="G34" s="35"/>
    </row>
    <row r="35" spans="1:7" ht="15">
      <c r="A35" s="222"/>
      <c r="B35" s="222"/>
      <c r="C35" s="222"/>
      <c r="D35" s="22">
        <v>0</v>
      </c>
      <c r="E35" s="21"/>
      <c r="F35" s="21">
        <f t="shared" si="0"/>
        <v>0</v>
      </c>
      <c r="G35" s="44"/>
    </row>
    <row r="36" spans="1:7" ht="15">
      <c r="A36" s="157"/>
      <c r="B36" s="157"/>
      <c r="C36" s="157"/>
      <c r="D36" s="22"/>
      <c r="E36" s="21"/>
      <c r="F36" s="21"/>
      <c r="G36" s="22"/>
    </row>
    <row r="37" spans="1:7" ht="15">
      <c r="A37" s="94"/>
      <c r="B37" s="94"/>
      <c r="C37" s="94"/>
      <c r="D37" s="22"/>
      <c r="E37" s="21"/>
      <c r="F37" s="98"/>
      <c r="G37" s="22"/>
    </row>
    <row r="38" spans="1:7" ht="15.75" thickBot="1">
      <c r="A38" s="23"/>
      <c r="B38" s="23"/>
      <c r="C38" s="23"/>
      <c r="D38" s="23"/>
      <c r="E38" s="23"/>
      <c r="F38" s="24"/>
      <c r="G38" s="25"/>
    </row>
    <row r="39" spans="1:7" ht="16.5" thickTop="1">
      <c r="A39" s="4" t="s">
        <v>33</v>
      </c>
      <c r="B39" s="4"/>
      <c r="C39" s="4"/>
      <c r="D39" s="4"/>
      <c r="F39" s="18">
        <f>SUM(F3:F38)</f>
        <v>236000</v>
      </c>
      <c r="G39" s="4" t="s">
        <v>80</v>
      </c>
    </row>
    <row r="41" spans="1:7" ht="15">
      <c r="A41" s="149" t="s">
        <v>79</v>
      </c>
      <c r="B41" s="149"/>
      <c r="C41" s="149"/>
      <c r="D41" s="149"/>
      <c r="E41" s="149"/>
      <c r="F41" s="149"/>
      <c r="G41" s="149"/>
    </row>
    <row r="42" spans="1:7" ht="15">
      <c r="A42" s="149"/>
      <c r="B42" s="149"/>
      <c r="C42" s="149"/>
      <c r="D42" s="149"/>
      <c r="E42" s="149"/>
      <c r="F42" s="149"/>
      <c r="G42" s="149"/>
    </row>
    <row r="43" spans="1:7" ht="15">
      <c r="A43" s="149"/>
      <c r="B43" s="149"/>
      <c r="C43" s="149"/>
      <c r="D43" s="149"/>
      <c r="E43" s="149"/>
      <c r="F43" s="149"/>
      <c r="G43" s="149"/>
    </row>
    <row r="44" spans="1:7" ht="15">
      <c r="A44" s="149"/>
      <c r="B44" s="149"/>
      <c r="C44" s="149"/>
      <c r="D44" s="149"/>
      <c r="E44" s="149"/>
      <c r="F44" s="149"/>
      <c r="G44" s="149"/>
    </row>
    <row r="45" spans="1:7" ht="15">
      <c r="A45" s="149"/>
      <c r="B45" s="149"/>
      <c r="C45" s="149"/>
      <c r="D45" s="149"/>
      <c r="E45" s="149"/>
      <c r="F45" s="149"/>
      <c r="G45" s="149"/>
    </row>
    <row r="46" spans="1:7" ht="15" hidden="1">
      <c r="A46" s="149"/>
      <c r="B46" s="149"/>
      <c r="C46" s="149"/>
      <c r="D46" s="149"/>
      <c r="E46" s="149"/>
      <c r="F46" s="149"/>
      <c r="G46" s="149"/>
    </row>
    <row r="47" spans="1:7" ht="15" hidden="1">
      <c r="A47" s="149"/>
      <c r="B47" s="149"/>
      <c r="C47" s="149"/>
      <c r="D47" s="149"/>
      <c r="E47" s="149"/>
      <c r="F47" s="149"/>
      <c r="G47" s="149"/>
    </row>
  </sheetData>
  <sheetProtection/>
  <mergeCells count="37">
    <mergeCell ref="A31:C31"/>
    <mergeCell ref="A32:C32"/>
    <mergeCell ref="A33:C33"/>
    <mergeCell ref="A34:C34"/>
    <mergeCell ref="A35:C35"/>
    <mergeCell ref="A36:C36"/>
    <mergeCell ref="A28:C28"/>
    <mergeCell ref="A30:C30"/>
    <mergeCell ref="A29:C29"/>
    <mergeCell ref="A22:C22"/>
    <mergeCell ref="A23:C23"/>
    <mergeCell ref="A24:C24"/>
    <mergeCell ref="A25:C25"/>
    <mergeCell ref="A41:G47"/>
    <mergeCell ref="A16:C16"/>
    <mergeCell ref="A17:C17"/>
    <mergeCell ref="A18:C18"/>
    <mergeCell ref="A20:C20"/>
    <mergeCell ref="A21:C21"/>
    <mergeCell ref="A26:C26"/>
    <mergeCell ref="A19:C19"/>
    <mergeCell ref="A27:C27"/>
    <mergeCell ref="A12:C12"/>
    <mergeCell ref="A13:C13"/>
    <mergeCell ref="A14:C14"/>
    <mergeCell ref="A15:C15"/>
    <mergeCell ref="A8:C8"/>
    <mergeCell ref="A9:C9"/>
    <mergeCell ref="A10:C10"/>
    <mergeCell ref="A11:C11"/>
    <mergeCell ref="A6:C6"/>
    <mergeCell ref="A7:C7"/>
    <mergeCell ref="A1:G1"/>
    <mergeCell ref="A2:C2"/>
    <mergeCell ref="A3:C3"/>
    <mergeCell ref="A4:C4"/>
    <mergeCell ref="A5:C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1:G41"/>
  <sheetViews>
    <sheetView zoomScalePageLayoutView="0" workbookViewId="0" topLeftCell="A10">
      <selection activeCell="A1" sqref="A1:G42"/>
    </sheetView>
  </sheetViews>
  <sheetFormatPr defaultColWidth="9.140625" defaultRowHeight="15"/>
  <cols>
    <col min="3" max="3" width="36.28125" style="0" customWidth="1"/>
    <col min="7" max="7" width="16.28125" style="0" customWidth="1"/>
  </cols>
  <sheetData>
    <row r="1" spans="1:7" ht="15.75" thickBot="1">
      <c r="A1" s="187" t="s">
        <v>85</v>
      </c>
      <c r="B1" s="187"/>
      <c r="C1" s="187"/>
      <c r="D1" s="187"/>
      <c r="E1" s="187"/>
      <c r="F1" s="187"/>
      <c r="G1" s="187"/>
    </row>
    <row r="2" spans="1:7" ht="15.75" thickBot="1">
      <c r="A2" s="173" t="s">
        <v>1</v>
      </c>
      <c r="B2" s="174"/>
      <c r="C2" s="175"/>
      <c r="D2" s="1" t="s">
        <v>2</v>
      </c>
      <c r="E2" s="14" t="s">
        <v>4</v>
      </c>
      <c r="F2" s="16" t="s">
        <v>34</v>
      </c>
      <c r="G2" s="11" t="s">
        <v>3</v>
      </c>
    </row>
    <row r="3" spans="1:7" ht="19.5" thickBot="1">
      <c r="A3" s="200" t="s">
        <v>84</v>
      </c>
      <c r="B3" s="201"/>
      <c r="C3" s="202"/>
      <c r="D3" s="68">
        <v>1</v>
      </c>
      <c r="E3" s="69">
        <v>390000</v>
      </c>
      <c r="F3" s="70">
        <f aca="true" t="shared" si="0" ref="F3:F34">D3*E3</f>
        <v>390000</v>
      </c>
      <c r="G3" s="67" t="s">
        <v>59</v>
      </c>
    </row>
    <row r="4" spans="1:7" ht="15">
      <c r="A4" s="176" t="s">
        <v>10</v>
      </c>
      <c r="B4" s="177"/>
      <c r="C4" s="178"/>
      <c r="D4" s="19">
        <v>0</v>
      </c>
      <c r="E4" s="20">
        <v>52000</v>
      </c>
      <c r="F4" s="21">
        <f t="shared" si="0"/>
        <v>0</v>
      </c>
      <c r="G4" s="22"/>
    </row>
    <row r="5" spans="1:7" ht="15">
      <c r="A5" s="154" t="s">
        <v>6</v>
      </c>
      <c r="B5" s="155"/>
      <c r="C5" s="156"/>
      <c r="D5" s="2">
        <v>0</v>
      </c>
      <c r="E5" s="15">
        <v>4000</v>
      </c>
      <c r="F5" s="17">
        <f t="shared" si="0"/>
        <v>0</v>
      </c>
      <c r="G5" s="12"/>
    </row>
    <row r="6" spans="1:7" ht="15">
      <c r="A6" s="179" t="s">
        <v>9</v>
      </c>
      <c r="B6" s="180"/>
      <c r="C6" s="181"/>
      <c r="D6" s="3">
        <v>0</v>
      </c>
      <c r="E6" s="20">
        <v>16500</v>
      </c>
      <c r="F6" s="21">
        <f t="shared" si="0"/>
        <v>0</v>
      </c>
      <c r="G6" s="22"/>
    </row>
    <row r="7" spans="1:7" ht="15">
      <c r="A7" s="164" t="s">
        <v>36</v>
      </c>
      <c r="B7" s="165"/>
      <c r="C7" s="166"/>
      <c r="D7" s="32">
        <v>0</v>
      </c>
      <c r="E7" s="33">
        <v>5000</v>
      </c>
      <c r="F7" s="34">
        <f t="shared" si="0"/>
        <v>0</v>
      </c>
      <c r="G7" s="35"/>
    </row>
    <row r="8" spans="1:7" ht="15">
      <c r="A8" s="179" t="s">
        <v>54</v>
      </c>
      <c r="B8" s="180"/>
      <c r="C8" s="181"/>
      <c r="D8" s="3">
        <v>0</v>
      </c>
      <c r="E8" s="20">
        <v>15000</v>
      </c>
      <c r="F8" s="21">
        <f>D8*E8</f>
        <v>0</v>
      </c>
      <c r="G8" s="22"/>
    </row>
    <row r="9" spans="1:7" ht="15">
      <c r="A9" s="207" t="s">
        <v>83</v>
      </c>
      <c r="B9" s="208"/>
      <c r="C9" s="209"/>
      <c r="D9" s="83">
        <v>0</v>
      </c>
      <c r="E9" s="84">
        <v>5200</v>
      </c>
      <c r="F9" s="85">
        <f>D9*E9</f>
        <v>0</v>
      </c>
      <c r="G9" s="86"/>
    </row>
    <row r="10" spans="1:7" ht="15">
      <c r="A10" s="154" t="s">
        <v>37</v>
      </c>
      <c r="B10" s="155"/>
      <c r="C10" s="156"/>
      <c r="D10" s="2">
        <v>0</v>
      </c>
      <c r="E10" s="15">
        <v>2400</v>
      </c>
      <c r="F10" s="17">
        <f t="shared" si="0"/>
        <v>0</v>
      </c>
      <c r="G10" s="12"/>
    </row>
    <row r="11" spans="1:7" ht="15">
      <c r="A11" s="179" t="s">
        <v>16</v>
      </c>
      <c r="B11" s="180"/>
      <c r="C11" s="181"/>
      <c r="D11" s="3">
        <v>0</v>
      </c>
      <c r="E11" s="20">
        <v>3200</v>
      </c>
      <c r="F11" s="21">
        <f t="shared" si="0"/>
        <v>0</v>
      </c>
      <c r="G11" s="22"/>
    </row>
    <row r="12" spans="1:7" ht="15">
      <c r="A12" s="154" t="s">
        <v>17</v>
      </c>
      <c r="B12" s="155"/>
      <c r="C12" s="156"/>
      <c r="D12" s="2">
        <v>0</v>
      </c>
      <c r="E12" s="15">
        <v>4400</v>
      </c>
      <c r="F12" s="17">
        <f t="shared" si="0"/>
        <v>0</v>
      </c>
      <c r="G12" s="12"/>
    </row>
    <row r="13" spans="1:7" ht="15">
      <c r="A13" s="167" t="s">
        <v>19</v>
      </c>
      <c r="B13" s="168"/>
      <c r="C13" s="169"/>
      <c r="D13" s="19">
        <v>0</v>
      </c>
      <c r="E13" s="20">
        <v>3500</v>
      </c>
      <c r="F13" s="21">
        <f t="shared" si="0"/>
        <v>0</v>
      </c>
      <c r="G13" s="22"/>
    </row>
    <row r="14" spans="1:7" ht="15">
      <c r="A14" s="164" t="s">
        <v>38</v>
      </c>
      <c r="B14" s="165"/>
      <c r="C14" s="166"/>
      <c r="D14" s="32">
        <v>0</v>
      </c>
      <c r="E14" s="33">
        <v>8000</v>
      </c>
      <c r="F14" s="34">
        <f>D14*E14</f>
        <v>0</v>
      </c>
      <c r="G14" s="35"/>
    </row>
    <row r="15" spans="1:7" ht="15">
      <c r="A15" s="179" t="s">
        <v>23</v>
      </c>
      <c r="B15" s="180"/>
      <c r="C15" s="181"/>
      <c r="D15" s="3">
        <v>0</v>
      </c>
      <c r="E15" s="20">
        <v>39000</v>
      </c>
      <c r="F15" s="21">
        <f t="shared" si="0"/>
        <v>0</v>
      </c>
      <c r="G15" s="13" t="s">
        <v>24</v>
      </c>
    </row>
    <row r="16" spans="1:7" ht="15">
      <c r="A16" s="207" t="s">
        <v>58</v>
      </c>
      <c r="B16" s="208"/>
      <c r="C16" s="209"/>
      <c r="D16" s="83">
        <v>0</v>
      </c>
      <c r="E16" s="84">
        <v>29000</v>
      </c>
      <c r="F16" s="85">
        <f t="shared" si="0"/>
        <v>0</v>
      </c>
      <c r="G16" s="86" t="s">
        <v>57</v>
      </c>
    </row>
    <row r="17" spans="1:7" ht="15">
      <c r="A17" s="164" t="s">
        <v>55</v>
      </c>
      <c r="B17" s="165"/>
      <c r="C17" s="166"/>
      <c r="D17" s="32">
        <v>0</v>
      </c>
      <c r="E17" s="33">
        <v>4000</v>
      </c>
      <c r="F17" s="34">
        <f t="shared" si="0"/>
        <v>0</v>
      </c>
      <c r="G17" s="35"/>
    </row>
    <row r="18" spans="1:7" ht="15">
      <c r="A18" s="29" t="s">
        <v>26</v>
      </c>
      <c r="B18" s="30"/>
      <c r="C18" s="31"/>
      <c r="D18" s="3">
        <v>0</v>
      </c>
      <c r="E18" s="20">
        <v>6500</v>
      </c>
      <c r="F18" s="21">
        <f t="shared" si="0"/>
        <v>0</v>
      </c>
      <c r="G18" s="22" t="s">
        <v>39</v>
      </c>
    </row>
    <row r="19" spans="1:7" ht="15">
      <c r="A19" s="47" t="s">
        <v>26</v>
      </c>
      <c r="B19" s="48"/>
      <c r="C19" s="49"/>
      <c r="D19" s="32">
        <v>0</v>
      </c>
      <c r="E19" s="33">
        <v>14000</v>
      </c>
      <c r="F19" s="34">
        <f t="shared" si="0"/>
        <v>0</v>
      </c>
      <c r="G19" s="12" t="s">
        <v>29</v>
      </c>
    </row>
    <row r="20" spans="1:7" ht="15">
      <c r="A20" s="36" t="s">
        <v>28</v>
      </c>
      <c r="B20" s="37"/>
      <c r="C20" s="38"/>
      <c r="D20" s="19">
        <v>0</v>
      </c>
      <c r="E20" s="20">
        <v>5000</v>
      </c>
      <c r="F20" s="21">
        <f t="shared" si="0"/>
        <v>0</v>
      </c>
      <c r="G20" s="22" t="s">
        <v>39</v>
      </c>
    </row>
    <row r="21" spans="1:7" ht="15">
      <c r="A21" s="102" t="s">
        <v>28</v>
      </c>
      <c r="B21" s="103"/>
      <c r="C21" s="104"/>
      <c r="D21" s="105">
        <v>0</v>
      </c>
      <c r="E21" s="106">
        <v>8500</v>
      </c>
      <c r="F21" s="97">
        <f t="shared" si="0"/>
        <v>0</v>
      </c>
      <c r="G21" s="107" t="s">
        <v>29</v>
      </c>
    </row>
    <row r="22" spans="1:7" ht="15">
      <c r="A22" s="109" t="s">
        <v>30</v>
      </c>
      <c r="B22" s="109"/>
      <c r="C22" s="109"/>
      <c r="D22" s="13">
        <v>1</v>
      </c>
      <c r="E22" s="21">
        <v>12000</v>
      </c>
      <c r="F22" s="21">
        <f t="shared" si="0"/>
        <v>12000</v>
      </c>
      <c r="G22" s="22"/>
    </row>
    <row r="23" spans="1:7" ht="15">
      <c r="A23" s="110" t="s">
        <v>56</v>
      </c>
      <c r="B23" s="110"/>
      <c r="C23" s="110"/>
      <c r="D23" s="35">
        <v>0</v>
      </c>
      <c r="E23" s="34">
        <v>32900</v>
      </c>
      <c r="F23" s="34">
        <f t="shared" si="0"/>
        <v>0</v>
      </c>
      <c r="G23" s="35"/>
    </row>
    <row r="24" spans="1:7" ht="15">
      <c r="A24" s="111" t="s">
        <v>32</v>
      </c>
      <c r="B24" s="113"/>
      <c r="C24" s="114"/>
      <c r="D24" s="22">
        <v>1</v>
      </c>
      <c r="E24" s="21">
        <v>3000</v>
      </c>
      <c r="F24" s="21">
        <f t="shared" si="0"/>
        <v>3000</v>
      </c>
      <c r="G24" s="22"/>
    </row>
    <row r="25" spans="1:7" ht="15">
      <c r="A25" s="182" t="s">
        <v>41</v>
      </c>
      <c r="B25" s="182"/>
      <c r="C25" s="182"/>
      <c r="D25" s="12">
        <v>1</v>
      </c>
      <c r="E25" s="17">
        <v>10000</v>
      </c>
      <c r="F25" s="17">
        <f t="shared" si="0"/>
        <v>10000</v>
      </c>
      <c r="G25" s="12"/>
    </row>
    <row r="26" spans="1:7" ht="15">
      <c r="A26" s="214" t="s">
        <v>47</v>
      </c>
      <c r="B26" s="214"/>
      <c r="C26" s="214"/>
      <c r="D26" s="66">
        <v>0</v>
      </c>
      <c r="E26" s="65">
        <v>115000</v>
      </c>
      <c r="F26" s="65">
        <f t="shared" si="0"/>
        <v>0</v>
      </c>
      <c r="G26" s="66"/>
    </row>
    <row r="27" spans="1:7" ht="15">
      <c r="A27" s="226" t="s">
        <v>42</v>
      </c>
      <c r="B27" s="226"/>
      <c r="C27" s="226"/>
      <c r="D27" s="62">
        <v>0</v>
      </c>
      <c r="E27" s="61"/>
      <c r="F27" s="61">
        <f t="shared" si="0"/>
        <v>0</v>
      </c>
      <c r="G27" s="62"/>
    </row>
    <row r="28" spans="1:7" ht="15">
      <c r="A28" s="210" t="s">
        <v>60</v>
      </c>
      <c r="B28" s="210"/>
      <c r="C28" s="210"/>
      <c r="D28" s="35">
        <v>0</v>
      </c>
      <c r="E28" s="34">
        <v>421000</v>
      </c>
      <c r="F28" s="17">
        <f t="shared" si="0"/>
        <v>0</v>
      </c>
      <c r="G28" s="12"/>
    </row>
    <row r="29" spans="1:7" ht="15">
      <c r="A29" s="157" t="s">
        <v>61</v>
      </c>
      <c r="B29" s="157"/>
      <c r="C29" s="157"/>
      <c r="D29" s="22">
        <v>0</v>
      </c>
      <c r="E29" s="21">
        <v>419200</v>
      </c>
      <c r="F29" s="21">
        <f t="shared" si="0"/>
        <v>0</v>
      </c>
      <c r="G29" s="22" t="s">
        <v>46</v>
      </c>
    </row>
    <row r="30" spans="1:7" ht="15">
      <c r="A30" s="182" t="s">
        <v>62</v>
      </c>
      <c r="B30" s="182"/>
      <c r="C30" s="182"/>
      <c r="D30" s="12">
        <v>0</v>
      </c>
      <c r="E30" s="17">
        <v>318800</v>
      </c>
      <c r="F30" s="17">
        <f t="shared" si="0"/>
        <v>0</v>
      </c>
      <c r="G30" s="12"/>
    </row>
    <row r="31" spans="1:7" ht="15">
      <c r="A31" s="186" t="s">
        <v>63</v>
      </c>
      <c r="B31" s="186"/>
      <c r="C31" s="186"/>
      <c r="D31" s="13">
        <v>0</v>
      </c>
      <c r="E31" s="21">
        <v>444900</v>
      </c>
      <c r="F31" s="21">
        <f t="shared" si="0"/>
        <v>0</v>
      </c>
      <c r="G31" s="22"/>
    </row>
    <row r="32" spans="1:7" ht="15">
      <c r="A32" s="221" t="s">
        <v>106</v>
      </c>
      <c r="B32" s="221"/>
      <c r="C32" s="221"/>
      <c r="D32" s="35">
        <v>0</v>
      </c>
      <c r="E32" s="34"/>
      <c r="F32" s="17">
        <f t="shared" si="0"/>
        <v>0</v>
      </c>
      <c r="G32" s="35"/>
    </row>
    <row r="33" spans="1:7" ht="15">
      <c r="A33" s="223"/>
      <c r="B33" s="224"/>
      <c r="C33" s="225"/>
      <c r="D33" s="41">
        <v>0</v>
      </c>
      <c r="E33" s="42"/>
      <c r="F33" s="98">
        <f t="shared" si="0"/>
        <v>0</v>
      </c>
      <c r="G33" s="108"/>
    </row>
    <row r="34" spans="1:7" ht="15">
      <c r="A34" s="56"/>
      <c r="B34" s="57"/>
      <c r="C34" s="58"/>
      <c r="D34" s="12">
        <v>0</v>
      </c>
      <c r="E34" s="17"/>
      <c r="F34" s="17">
        <f t="shared" si="0"/>
        <v>0</v>
      </c>
      <c r="G34" s="12"/>
    </row>
    <row r="35" spans="1:7" ht="15.75" thickBot="1">
      <c r="A35" s="23"/>
      <c r="B35" s="23"/>
      <c r="C35" s="23"/>
      <c r="D35" s="23"/>
      <c r="E35" s="23"/>
      <c r="F35" s="45"/>
      <c r="G35" s="46"/>
    </row>
    <row r="36" spans="1:7" ht="16.5" thickTop="1">
      <c r="A36" s="4" t="s">
        <v>33</v>
      </c>
      <c r="B36" s="4"/>
      <c r="C36" s="4"/>
      <c r="D36" s="4"/>
      <c r="F36" s="87">
        <f>SUM(F3:F35)</f>
        <v>415000</v>
      </c>
      <c r="G36" s="4" t="s">
        <v>80</v>
      </c>
    </row>
    <row r="37" spans="1:7" ht="15.75">
      <c r="A37" s="4"/>
      <c r="B37" s="4"/>
      <c r="C37" s="4"/>
      <c r="D37" s="4"/>
      <c r="F37" s="101"/>
      <c r="G37" s="4"/>
    </row>
    <row r="38" spans="1:6" ht="15">
      <c r="A38" s="149" t="s">
        <v>82</v>
      </c>
      <c r="B38" s="149"/>
      <c r="C38" s="149"/>
      <c r="D38" s="149"/>
      <c r="E38" s="149"/>
      <c r="F38" s="149"/>
    </row>
    <row r="39" spans="1:6" ht="15">
      <c r="A39" s="149"/>
      <c r="B39" s="149"/>
      <c r="C39" s="149"/>
      <c r="D39" s="149"/>
      <c r="E39" s="149"/>
      <c r="F39" s="149"/>
    </row>
    <row r="40" spans="1:6" ht="15">
      <c r="A40" s="149"/>
      <c r="B40" s="149"/>
      <c r="C40" s="149"/>
      <c r="D40" s="149"/>
      <c r="E40" s="149"/>
      <c r="F40" s="149"/>
    </row>
    <row r="41" spans="1:6" ht="92.25" customHeight="1">
      <c r="A41" s="149"/>
      <c r="B41" s="149"/>
      <c r="C41" s="149"/>
      <c r="D41" s="149"/>
      <c r="E41" s="149"/>
      <c r="F41" s="149"/>
    </row>
  </sheetData>
  <sheetProtection/>
  <mergeCells count="27">
    <mergeCell ref="A33:C33"/>
    <mergeCell ref="A38:F41"/>
    <mergeCell ref="A9:C9"/>
    <mergeCell ref="A27:C27"/>
    <mergeCell ref="A28:C28"/>
    <mergeCell ref="A29:C29"/>
    <mergeCell ref="A30:C30"/>
    <mergeCell ref="A31:C31"/>
    <mergeCell ref="A32:C32"/>
    <mergeCell ref="A14:C14"/>
    <mergeCell ref="A15:C15"/>
    <mergeCell ref="A16:C16"/>
    <mergeCell ref="A17:C17"/>
    <mergeCell ref="A25:C25"/>
    <mergeCell ref="A26:C26"/>
    <mergeCell ref="A7:C7"/>
    <mergeCell ref="A8:C8"/>
    <mergeCell ref="A10:C10"/>
    <mergeCell ref="A11:C11"/>
    <mergeCell ref="A12:C12"/>
    <mergeCell ref="A13:C13"/>
    <mergeCell ref="A1:G1"/>
    <mergeCell ref="A2:C2"/>
    <mergeCell ref="A3:C3"/>
    <mergeCell ref="A4:C4"/>
    <mergeCell ref="A5:C5"/>
    <mergeCell ref="A6:C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6" tint="-0.4999699890613556"/>
  </sheetPr>
  <dimension ref="A1:G43"/>
  <sheetViews>
    <sheetView tabSelected="1" zoomScalePageLayoutView="0" workbookViewId="0" topLeftCell="A10">
      <selection activeCell="A34" sqref="A34:C34"/>
    </sheetView>
  </sheetViews>
  <sheetFormatPr defaultColWidth="9.140625" defaultRowHeight="15"/>
  <cols>
    <col min="3" max="3" width="35.8515625" style="0" customWidth="1"/>
    <col min="7" max="7" width="16.421875" style="0" customWidth="1"/>
  </cols>
  <sheetData>
    <row r="1" spans="1:7" ht="15.75" thickBot="1">
      <c r="A1" s="187" t="s">
        <v>86</v>
      </c>
      <c r="B1" s="187"/>
      <c r="C1" s="187"/>
      <c r="D1" s="187"/>
      <c r="E1" s="187"/>
      <c r="F1" s="187"/>
      <c r="G1" s="187"/>
    </row>
    <row r="2" spans="1:7" ht="15.75" thickBot="1">
      <c r="A2" s="173" t="s">
        <v>1</v>
      </c>
      <c r="B2" s="174"/>
      <c r="C2" s="175"/>
      <c r="D2" s="1" t="s">
        <v>2</v>
      </c>
      <c r="E2" s="14" t="s">
        <v>4</v>
      </c>
      <c r="F2" s="16" t="s">
        <v>34</v>
      </c>
      <c r="G2" s="11" t="s">
        <v>3</v>
      </c>
    </row>
    <row r="3" spans="1:7" ht="19.5" thickBot="1">
      <c r="A3" s="200" t="s">
        <v>87</v>
      </c>
      <c r="B3" s="201"/>
      <c r="C3" s="202"/>
      <c r="D3" s="68">
        <v>1</v>
      </c>
      <c r="E3" s="69">
        <v>289000</v>
      </c>
      <c r="F3" s="70">
        <f aca="true" t="shared" si="0" ref="F3:F36">D3*E3</f>
        <v>289000</v>
      </c>
      <c r="G3" s="67" t="s">
        <v>59</v>
      </c>
    </row>
    <row r="4" spans="1:7" ht="28.5" customHeight="1">
      <c r="A4" s="227" t="s">
        <v>89</v>
      </c>
      <c r="B4" s="177"/>
      <c r="C4" s="178"/>
      <c r="D4" s="19">
        <v>0</v>
      </c>
      <c r="E4" s="20">
        <v>5000</v>
      </c>
      <c r="F4" s="21">
        <f t="shared" si="0"/>
        <v>0</v>
      </c>
      <c r="G4" s="22"/>
    </row>
    <row r="5" spans="1:7" ht="15">
      <c r="A5" s="154" t="s">
        <v>6</v>
      </c>
      <c r="B5" s="155"/>
      <c r="C5" s="156"/>
      <c r="D5" s="2">
        <v>0</v>
      </c>
      <c r="E5" s="15">
        <v>4000</v>
      </c>
      <c r="F5" s="17">
        <f t="shared" si="0"/>
        <v>0</v>
      </c>
      <c r="G5" s="12"/>
    </row>
    <row r="6" spans="1:7" ht="15">
      <c r="A6" s="179" t="s">
        <v>12</v>
      </c>
      <c r="B6" s="180"/>
      <c r="C6" s="181"/>
      <c r="D6" s="3">
        <v>0</v>
      </c>
      <c r="E6" s="20">
        <v>8100</v>
      </c>
      <c r="F6" s="21">
        <f t="shared" si="0"/>
        <v>0</v>
      </c>
      <c r="G6" s="22"/>
    </row>
    <row r="7" spans="1:7" ht="15">
      <c r="A7" s="207" t="s">
        <v>83</v>
      </c>
      <c r="B7" s="208"/>
      <c r="C7" s="209"/>
      <c r="D7" s="83">
        <v>0</v>
      </c>
      <c r="E7" s="84">
        <v>5200</v>
      </c>
      <c r="F7" s="85">
        <f>D7*E7</f>
        <v>0</v>
      </c>
      <c r="G7" s="86"/>
    </row>
    <row r="8" spans="1:7" ht="15">
      <c r="A8" s="154" t="s">
        <v>37</v>
      </c>
      <c r="B8" s="155"/>
      <c r="C8" s="156"/>
      <c r="D8" s="2">
        <v>0</v>
      </c>
      <c r="E8" s="15">
        <v>2400</v>
      </c>
      <c r="F8" s="17">
        <f t="shared" si="0"/>
        <v>0</v>
      </c>
      <c r="G8" s="12"/>
    </row>
    <row r="9" spans="1:7" ht="15">
      <c r="A9" s="179" t="s">
        <v>16</v>
      </c>
      <c r="B9" s="180"/>
      <c r="C9" s="181"/>
      <c r="D9" s="3">
        <v>0</v>
      </c>
      <c r="E9" s="20">
        <v>3200</v>
      </c>
      <c r="F9" s="21">
        <f t="shared" si="0"/>
        <v>0</v>
      </c>
      <c r="G9" s="22"/>
    </row>
    <row r="10" spans="1:7" ht="15">
      <c r="A10" s="154" t="s">
        <v>17</v>
      </c>
      <c r="B10" s="155"/>
      <c r="C10" s="156"/>
      <c r="D10" s="2">
        <v>0</v>
      </c>
      <c r="E10" s="15">
        <v>4400</v>
      </c>
      <c r="F10" s="17">
        <f t="shared" si="0"/>
        <v>0</v>
      </c>
      <c r="G10" s="12"/>
    </row>
    <row r="11" spans="1:7" ht="15">
      <c r="A11" s="167" t="s">
        <v>19</v>
      </c>
      <c r="B11" s="168"/>
      <c r="C11" s="169"/>
      <c r="D11" s="19">
        <v>0</v>
      </c>
      <c r="E11" s="20">
        <v>3500</v>
      </c>
      <c r="F11" s="21">
        <f t="shared" si="0"/>
        <v>0</v>
      </c>
      <c r="G11" s="22"/>
    </row>
    <row r="12" spans="1:7" ht="15">
      <c r="A12" s="207" t="s">
        <v>92</v>
      </c>
      <c r="B12" s="208"/>
      <c r="C12" s="209"/>
      <c r="D12" s="83">
        <v>0</v>
      </c>
      <c r="E12" s="84">
        <v>15000</v>
      </c>
      <c r="F12" s="85">
        <f t="shared" si="0"/>
        <v>0</v>
      </c>
      <c r="G12" s="86"/>
    </row>
    <row r="13" spans="1:7" ht="15">
      <c r="A13" s="164" t="s">
        <v>91</v>
      </c>
      <c r="B13" s="165"/>
      <c r="C13" s="166"/>
      <c r="D13" s="32">
        <v>0</v>
      </c>
      <c r="E13" s="33">
        <v>1500</v>
      </c>
      <c r="F13" s="34">
        <f t="shared" si="0"/>
        <v>0</v>
      </c>
      <c r="G13" s="35"/>
    </row>
    <row r="14" spans="1:7" ht="15">
      <c r="A14" s="167" t="s">
        <v>90</v>
      </c>
      <c r="B14" s="168"/>
      <c r="C14" s="169"/>
      <c r="D14" s="19">
        <v>0</v>
      </c>
      <c r="E14" s="20">
        <v>1900</v>
      </c>
      <c r="F14" s="21">
        <f t="shared" si="0"/>
        <v>0</v>
      </c>
      <c r="G14" s="22"/>
    </row>
    <row r="15" spans="1:7" ht="15">
      <c r="A15" s="164" t="s">
        <v>38</v>
      </c>
      <c r="B15" s="165"/>
      <c r="C15" s="166"/>
      <c r="D15" s="32">
        <v>0</v>
      </c>
      <c r="E15" s="33">
        <v>7500</v>
      </c>
      <c r="F15" s="34">
        <f>D15*E15</f>
        <v>0</v>
      </c>
      <c r="G15" s="35"/>
    </row>
    <row r="16" spans="1:7" ht="15">
      <c r="A16" s="179" t="s">
        <v>23</v>
      </c>
      <c r="B16" s="180"/>
      <c r="C16" s="181"/>
      <c r="D16" s="3">
        <v>0</v>
      </c>
      <c r="E16" s="20">
        <v>35000</v>
      </c>
      <c r="F16" s="21">
        <f t="shared" si="0"/>
        <v>0</v>
      </c>
      <c r="G16" s="13" t="s">
        <v>24</v>
      </c>
    </row>
    <row r="17" spans="1:7" ht="15">
      <c r="A17" s="207" t="s">
        <v>58</v>
      </c>
      <c r="B17" s="208"/>
      <c r="C17" s="209"/>
      <c r="D17" s="83">
        <v>0</v>
      </c>
      <c r="E17" s="84">
        <v>25000</v>
      </c>
      <c r="F17" s="85">
        <f t="shared" si="0"/>
        <v>0</v>
      </c>
      <c r="G17" s="86" t="s">
        <v>57</v>
      </c>
    </row>
    <row r="18" spans="1:7" ht="15">
      <c r="A18" s="164" t="s">
        <v>55</v>
      </c>
      <c r="B18" s="165"/>
      <c r="C18" s="166"/>
      <c r="D18" s="32">
        <v>0</v>
      </c>
      <c r="E18" s="33">
        <v>4000</v>
      </c>
      <c r="F18" s="34">
        <f t="shared" si="0"/>
        <v>0</v>
      </c>
      <c r="G18" s="35"/>
    </row>
    <row r="19" spans="1:7" ht="15">
      <c r="A19" s="29" t="s">
        <v>26</v>
      </c>
      <c r="B19" s="30"/>
      <c r="C19" s="31"/>
      <c r="D19" s="3">
        <v>0</v>
      </c>
      <c r="E19" s="20">
        <v>6000</v>
      </c>
      <c r="F19" s="21">
        <f t="shared" si="0"/>
        <v>0</v>
      </c>
      <c r="G19" s="22" t="s">
        <v>39</v>
      </c>
    </row>
    <row r="20" spans="1:7" ht="15">
      <c r="A20" s="47" t="s">
        <v>26</v>
      </c>
      <c r="B20" s="48"/>
      <c r="C20" s="49"/>
      <c r="D20" s="32">
        <v>0</v>
      </c>
      <c r="E20" s="33">
        <v>12000</v>
      </c>
      <c r="F20" s="34">
        <f t="shared" si="0"/>
        <v>0</v>
      </c>
      <c r="G20" s="12" t="s">
        <v>29</v>
      </c>
    </row>
    <row r="21" spans="1:7" ht="15">
      <c r="A21" s="36" t="s">
        <v>28</v>
      </c>
      <c r="B21" s="37"/>
      <c r="C21" s="38"/>
      <c r="D21" s="19">
        <v>0</v>
      </c>
      <c r="E21" s="20">
        <v>4500</v>
      </c>
      <c r="F21" s="21">
        <f t="shared" si="0"/>
        <v>0</v>
      </c>
      <c r="G21" s="22" t="s">
        <v>39</v>
      </c>
    </row>
    <row r="22" spans="1:7" ht="15">
      <c r="A22" s="102" t="s">
        <v>28</v>
      </c>
      <c r="B22" s="103"/>
      <c r="C22" s="104"/>
      <c r="D22" s="105">
        <v>0</v>
      </c>
      <c r="E22" s="106">
        <v>8500</v>
      </c>
      <c r="F22" s="97">
        <f t="shared" si="0"/>
        <v>0</v>
      </c>
      <c r="G22" s="107" t="s">
        <v>29</v>
      </c>
    </row>
    <row r="23" spans="1:7" ht="15">
      <c r="A23" s="231" t="s">
        <v>72</v>
      </c>
      <c r="B23" s="232"/>
      <c r="C23" s="233"/>
      <c r="D23" s="13">
        <v>1</v>
      </c>
      <c r="E23" s="21">
        <v>10000</v>
      </c>
      <c r="F23" s="21">
        <f t="shared" si="0"/>
        <v>10000</v>
      </c>
      <c r="G23" s="22"/>
    </row>
    <row r="24" spans="1:7" ht="15">
      <c r="A24" s="110" t="s">
        <v>93</v>
      </c>
      <c r="B24" s="110"/>
      <c r="C24" s="110"/>
      <c r="D24" s="35">
        <v>0</v>
      </c>
      <c r="E24" s="34">
        <v>32900</v>
      </c>
      <c r="F24" s="34">
        <f t="shared" si="0"/>
        <v>0</v>
      </c>
      <c r="G24" s="35"/>
    </row>
    <row r="25" spans="1:7" ht="15">
      <c r="A25" s="111" t="s">
        <v>32</v>
      </c>
      <c r="B25" s="113"/>
      <c r="C25" s="114"/>
      <c r="D25" s="22">
        <v>1</v>
      </c>
      <c r="E25" s="21">
        <v>3000</v>
      </c>
      <c r="F25" s="21">
        <f t="shared" si="0"/>
        <v>3000</v>
      </c>
      <c r="G25" s="22"/>
    </row>
    <row r="26" spans="1:7" ht="15">
      <c r="A26" s="182" t="s">
        <v>41</v>
      </c>
      <c r="B26" s="182"/>
      <c r="C26" s="182"/>
      <c r="D26" s="12">
        <v>1</v>
      </c>
      <c r="E26" s="17">
        <v>10000</v>
      </c>
      <c r="F26" s="17">
        <f t="shared" si="0"/>
        <v>10000</v>
      </c>
      <c r="G26" s="12"/>
    </row>
    <row r="27" spans="1:7" ht="15">
      <c r="A27" s="214" t="s">
        <v>73</v>
      </c>
      <c r="B27" s="214"/>
      <c r="C27" s="214"/>
      <c r="D27" s="66">
        <v>0</v>
      </c>
      <c r="E27" s="65">
        <v>47500</v>
      </c>
      <c r="F27" s="65">
        <f t="shared" si="0"/>
        <v>0</v>
      </c>
      <c r="G27" s="66"/>
    </row>
    <row r="28" spans="1:7" ht="15">
      <c r="A28" s="228" t="s">
        <v>94</v>
      </c>
      <c r="B28" s="229"/>
      <c r="C28" s="230"/>
      <c r="D28" s="115">
        <v>0</v>
      </c>
      <c r="E28" s="116">
        <v>65000</v>
      </c>
      <c r="F28" s="116">
        <f t="shared" si="0"/>
        <v>0</v>
      </c>
      <c r="G28" s="115"/>
    </row>
    <row r="29" spans="1:7" ht="15">
      <c r="A29" s="226" t="s">
        <v>42</v>
      </c>
      <c r="B29" s="226"/>
      <c r="C29" s="226"/>
      <c r="D29" s="62"/>
      <c r="E29" s="61"/>
      <c r="F29" s="61"/>
      <c r="G29" s="62"/>
    </row>
    <row r="30" spans="1:7" ht="15">
      <c r="A30" s="210" t="s">
        <v>95</v>
      </c>
      <c r="B30" s="210"/>
      <c r="C30" s="210"/>
      <c r="D30" s="35">
        <v>0</v>
      </c>
      <c r="E30" s="34">
        <v>363000</v>
      </c>
      <c r="F30" s="17">
        <f t="shared" si="0"/>
        <v>0</v>
      </c>
      <c r="G30" s="12"/>
    </row>
    <row r="31" spans="1:7" ht="15">
      <c r="A31" s="157" t="s">
        <v>96</v>
      </c>
      <c r="B31" s="157"/>
      <c r="C31" s="157"/>
      <c r="D31" s="22">
        <v>0</v>
      </c>
      <c r="E31" s="21">
        <v>363000</v>
      </c>
      <c r="F31" s="21">
        <f t="shared" si="0"/>
        <v>0</v>
      </c>
      <c r="G31" s="22" t="s">
        <v>46</v>
      </c>
    </row>
    <row r="32" spans="1:7" ht="15">
      <c r="A32" s="182" t="s">
        <v>97</v>
      </c>
      <c r="B32" s="182"/>
      <c r="C32" s="182"/>
      <c r="D32" s="12">
        <v>0</v>
      </c>
      <c r="E32" s="17">
        <v>256200</v>
      </c>
      <c r="F32" s="17">
        <f t="shared" si="0"/>
        <v>0</v>
      </c>
      <c r="G32" s="12"/>
    </row>
    <row r="33" spans="1:7" ht="15">
      <c r="A33" s="186" t="s">
        <v>98</v>
      </c>
      <c r="B33" s="186"/>
      <c r="C33" s="186"/>
      <c r="D33" s="13">
        <v>0</v>
      </c>
      <c r="E33" s="21">
        <v>377300</v>
      </c>
      <c r="F33" s="21">
        <f t="shared" si="0"/>
        <v>0</v>
      </c>
      <c r="G33" s="22"/>
    </row>
    <row r="34" spans="1:7" ht="15">
      <c r="A34" s="221" t="s">
        <v>105</v>
      </c>
      <c r="B34" s="221"/>
      <c r="C34" s="221"/>
      <c r="D34" s="35">
        <v>0</v>
      </c>
      <c r="E34" s="34"/>
      <c r="F34" s="17">
        <f t="shared" si="0"/>
        <v>0</v>
      </c>
      <c r="G34" s="35"/>
    </row>
    <row r="35" spans="1:7" ht="15">
      <c r="A35" s="223"/>
      <c r="B35" s="224"/>
      <c r="C35" s="225"/>
      <c r="D35" s="41">
        <v>0</v>
      </c>
      <c r="E35" s="42"/>
      <c r="F35" s="98">
        <f t="shared" si="0"/>
        <v>0</v>
      </c>
      <c r="G35" s="108"/>
    </row>
    <row r="36" spans="1:7" ht="15">
      <c r="A36" s="56"/>
      <c r="B36" s="57"/>
      <c r="C36" s="58"/>
      <c r="D36" s="12">
        <v>0</v>
      </c>
      <c r="E36" s="17"/>
      <c r="F36" s="17">
        <f t="shared" si="0"/>
        <v>0</v>
      </c>
      <c r="G36" s="12"/>
    </row>
    <row r="37" spans="1:7" ht="15.75" thickBot="1">
      <c r="A37" s="23"/>
      <c r="B37" s="23"/>
      <c r="C37" s="23"/>
      <c r="D37" s="23"/>
      <c r="E37" s="23"/>
      <c r="F37" s="45"/>
      <c r="G37" s="46"/>
    </row>
    <row r="38" spans="1:7" ht="16.5" thickTop="1">
      <c r="A38" s="4" t="s">
        <v>33</v>
      </c>
      <c r="B38" s="4"/>
      <c r="C38" s="4"/>
      <c r="D38" s="4"/>
      <c r="F38" s="87">
        <f>SUM(F3:F37)</f>
        <v>312000</v>
      </c>
      <c r="G38" s="4" t="s">
        <v>80</v>
      </c>
    </row>
    <row r="39" spans="1:7" ht="15.75">
      <c r="A39" s="4"/>
      <c r="B39" s="4"/>
      <c r="C39" s="4"/>
      <c r="D39" s="4"/>
      <c r="F39" s="101"/>
      <c r="G39" s="4"/>
    </row>
    <row r="40" spans="1:6" ht="21" customHeight="1">
      <c r="A40" s="149" t="s">
        <v>88</v>
      </c>
      <c r="B40" s="149"/>
      <c r="C40" s="149"/>
      <c r="D40" s="149"/>
      <c r="E40" s="149"/>
      <c r="F40" s="149"/>
    </row>
    <row r="41" spans="1:6" ht="26.25" customHeight="1">
      <c r="A41" s="149"/>
      <c r="B41" s="149"/>
      <c r="C41" s="149"/>
      <c r="D41" s="149"/>
      <c r="E41" s="149"/>
      <c r="F41" s="149"/>
    </row>
    <row r="42" spans="1:6" ht="24" customHeight="1">
      <c r="A42" s="149"/>
      <c r="B42" s="149"/>
      <c r="C42" s="149"/>
      <c r="D42" s="149"/>
      <c r="E42" s="149"/>
      <c r="F42" s="149"/>
    </row>
    <row r="43" spans="1:6" ht="72.75" customHeight="1">
      <c r="A43" s="149"/>
      <c r="B43" s="149"/>
      <c r="C43" s="149"/>
      <c r="D43" s="149"/>
      <c r="E43" s="149"/>
      <c r="F43" s="149"/>
    </row>
  </sheetData>
  <sheetProtection/>
  <mergeCells count="30">
    <mergeCell ref="A34:C34"/>
    <mergeCell ref="A35:C35"/>
    <mergeCell ref="A40:F43"/>
    <mergeCell ref="A14:C14"/>
    <mergeCell ref="A13:C13"/>
    <mergeCell ref="A12:C12"/>
    <mergeCell ref="A28:C28"/>
    <mergeCell ref="A23:C23"/>
    <mergeCell ref="A27:C27"/>
    <mergeCell ref="A29:C29"/>
    <mergeCell ref="A30:C30"/>
    <mergeCell ref="A31:C31"/>
    <mergeCell ref="A32:C32"/>
    <mergeCell ref="A33:C33"/>
    <mergeCell ref="A11:C11"/>
    <mergeCell ref="A15:C15"/>
    <mergeCell ref="A16:C16"/>
    <mergeCell ref="A17:C17"/>
    <mergeCell ref="A18:C18"/>
    <mergeCell ref="A26:C26"/>
    <mergeCell ref="A6:C6"/>
    <mergeCell ref="A7:C7"/>
    <mergeCell ref="A8:C8"/>
    <mergeCell ref="A9:C9"/>
    <mergeCell ref="A10:C10"/>
    <mergeCell ref="A1:G1"/>
    <mergeCell ref="A2:C2"/>
    <mergeCell ref="A3:C3"/>
    <mergeCell ref="A4:C4"/>
    <mergeCell ref="A5:C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1" tint="0.04998999834060669"/>
  </sheetPr>
  <dimension ref="A1:G41"/>
  <sheetViews>
    <sheetView zoomScalePageLayoutView="0" workbookViewId="0" topLeftCell="A13">
      <selection activeCell="A1" sqref="A1:G41"/>
    </sheetView>
  </sheetViews>
  <sheetFormatPr defaultColWidth="9.140625" defaultRowHeight="15"/>
  <cols>
    <col min="3" max="3" width="38.57421875" style="0" customWidth="1"/>
    <col min="7" max="7" width="16.8515625" style="0" customWidth="1"/>
  </cols>
  <sheetData>
    <row r="1" spans="1:7" ht="15.75" thickBot="1">
      <c r="A1" s="187" t="s">
        <v>99</v>
      </c>
      <c r="B1" s="187"/>
      <c r="C1" s="187"/>
      <c r="D1" s="187"/>
      <c r="E1" s="187"/>
      <c r="F1" s="187"/>
      <c r="G1" s="187"/>
    </row>
    <row r="2" spans="1:7" ht="15.75" thickBot="1">
      <c r="A2" s="173" t="s">
        <v>1</v>
      </c>
      <c r="B2" s="174"/>
      <c r="C2" s="175"/>
      <c r="D2" s="1" t="s">
        <v>2</v>
      </c>
      <c r="E2" s="14" t="s">
        <v>4</v>
      </c>
      <c r="F2" s="16" t="s">
        <v>34</v>
      </c>
      <c r="G2" s="11" t="s">
        <v>3</v>
      </c>
    </row>
    <row r="3" spans="1:7" ht="19.5" thickBot="1">
      <c r="A3" s="200" t="s">
        <v>100</v>
      </c>
      <c r="B3" s="201"/>
      <c r="C3" s="202"/>
      <c r="D3" s="68">
        <v>1</v>
      </c>
      <c r="E3" s="69">
        <v>279000</v>
      </c>
      <c r="F3" s="70">
        <f aca="true" t="shared" si="0" ref="F3:F34">D3*E3</f>
        <v>279000</v>
      </c>
      <c r="G3" s="67" t="s">
        <v>59</v>
      </c>
    </row>
    <row r="4" spans="1:7" ht="30" customHeight="1">
      <c r="A4" s="227" t="s">
        <v>89</v>
      </c>
      <c r="B4" s="177"/>
      <c r="C4" s="178"/>
      <c r="D4" s="19">
        <v>0</v>
      </c>
      <c r="E4" s="20">
        <v>5000</v>
      </c>
      <c r="F4" s="21">
        <f t="shared" si="0"/>
        <v>0</v>
      </c>
      <c r="G4" s="100"/>
    </row>
    <row r="5" spans="1:7" ht="15">
      <c r="A5" s="154" t="s">
        <v>6</v>
      </c>
      <c r="B5" s="155"/>
      <c r="C5" s="156"/>
      <c r="D5" s="2">
        <v>0</v>
      </c>
      <c r="E5" s="15">
        <v>4000</v>
      </c>
      <c r="F5" s="17">
        <f t="shared" si="0"/>
        <v>0</v>
      </c>
      <c r="G5" s="12"/>
    </row>
    <row r="6" spans="1:7" ht="15">
      <c r="A6" s="179" t="s">
        <v>12</v>
      </c>
      <c r="B6" s="180"/>
      <c r="C6" s="181"/>
      <c r="D6" s="3">
        <v>0</v>
      </c>
      <c r="E6" s="20">
        <v>8100</v>
      </c>
      <c r="F6" s="21">
        <f t="shared" si="0"/>
        <v>0</v>
      </c>
      <c r="G6" s="100"/>
    </row>
    <row r="7" spans="1:7" ht="15">
      <c r="A7" s="207" t="s">
        <v>83</v>
      </c>
      <c r="B7" s="208"/>
      <c r="C7" s="209"/>
      <c r="D7" s="83">
        <v>0</v>
      </c>
      <c r="E7" s="84">
        <v>5200</v>
      </c>
      <c r="F7" s="85">
        <f>D7*E7</f>
        <v>0</v>
      </c>
      <c r="G7" s="86"/>
    </row>
    <row r="8" spans="1:7" ht="15">
      <c r="A8" s="154" t="s">
        <v>37</v>
      </c>
      <c r="B8" s="155"/>
      <c r="C8" s="156"/>
      <c r="D8" s="2">
        <v>0</v>
      </c>
      <c r="E8" s="15">
        <v>2400</v>
      </c>
      <c r="F8" s="17">
        <f t="shared" si="0"/>
        <v>0</v>
      </c>
      <c r="G8" s="12"/>
    </row>
    <row r="9" spans="1:7" ht="15">
      <c r="A9" s="179" t="s">
        <v>16</v>
      </c>
      <c r="B9" s="180"/>
      <c r="C9" s="181"/>
      <c r="D9" s="3">
        <v>0</v>
      </c>
      <c r="E9" s="20">
        <v>3200</v>
      </c>
      <c r="F9" s="21">
        <f t="shared" si="0"/>
        <v>0</v>
      </c>
      <c r="G9" s="100"/>
    </row>
    <row r="10" spans="1:7" ht="15">
      <c r="A10" s="154" t="s">
        <v>17</v>
      </c>
      <c r="B10" s="155"/>
      <c r="C10" s="156"/>
      <c r="D10" s="2">
        <v>0</v>
      </c>
      <c r="E10" s="15">
        <v>4000</v>
      </c>
      <c r="F10" s="17">
        <f t="shared" si="0"/>
        <v>0</v>
      </c>
      <c r="G10" s="12"/>
    </row>
    <row r="11" spans="1:7" ht="15">
      <c r="A11" s="167" t="s">
        <v>19</v>
      </c>
      <c r="B11" s="168"/>
      <c r="C11" s="169"/>
      <c r="D11" s="19">
        <v>0</v>
      </c>
      <c r="E11" s="20">
        <v>3500</v>
      </c>
      <c r="F11" s="21">
        <f t="shared" si="0"/>
        <v>0</v>
      </c>
      <c r="G11" s="100"/>
    </row>
    <row r="12" spans="1:7" ht="15">
      <c r="A12" s="207" t="s">
        <v>92</v>
      </c>
      <c r="B12" s="208"/>
      <c r="C12" s="209"/>
      <c r="D12" s="83">
        <v>0</v>
      </c>
      <c r="E12" s="84">
        <v>15000</v>
      </c>
      <c r="F12" s="85">
        <f t="shared" si="0"/>
        <v>0</v>
      </c>
      <c r="G12" s="86"/>
    </row>
    <row r="13" spans="1:7" ht="15">
      <c r="A13" s="164" t="s">
        <v>91</v>
      </c>
      <c r="B13" s="165"/>
      <c r="C13" s="166"/>
      <c r="D13" s="32">
        <v>0</v>
      </c>
      <c r="E13" s="33">
        <v>1500</v>
      </c>
      <c r="F13" s="34">
        <f t="shared" si="0"/>
        <v>0</v>
      </c>
      <c r="G13" s="99"/>
    </row>
    <row r="14" spans="1:7" ht="15">
      <c r="A14" s="167" t="s">
        <v>90</v>
      </c>
      <c r="B14" s="168"/>
      <c r="C14" s="169"/>
      <c r="D14" s="19">
        <v>0</v>
      </c>
      <c r="E14" s="20">
        <v>1900</v>
      </c>
      <c r="F14" s="21">
        <f t="shared" si="0"/>
        <v>0</v>
      </c>
      <c r="G14" s="100"/>
    </row>
    <row r="15" spans="1:7" ht="15">
      <c r="A15" s="164" t="s">
        <v>38</v>
      </c>
      <c r="B15" s="165"/>
      <c r="C15" s="166"/>
      <c r="D15" s="32">
        <v>0</v>
      </c>
      <c r="E15" s="33">
        <v>6500</v>
      </c>
      <c r="F15" s="34">
        <f>D15*E15</f>
        <v>0</v>
      </c>
      <c r="G15" s="99"/>
    </row>
    <row r="16" spans="1:7" ht="15">
      <c r="A16" s="179" t="s">
        <v>23</v>
      </c>
      <c r="B16" s="180"/>
      <c r="C16" s="181"/>
      <c r="D16" s="3">
        <v>0</v>
      </c>
      <c r="E16" s="20">
        <v>35000</v>
      </c>
      <c r="F16" s="21">
        <f t="shared" si="0"/>
        <v>0</v>
      </c>
      <c r="G16" s="13" t="s">
        <v>24</v>
      </c>
    </row>
    <row r="17" spans="1:7" ht="15">
      <c r="A17" s="207" t="s">
        <v>58</v>
      </c>
      <c r="B17" s="208"/>
      <c r="C17" s="209"/>
      <c r="D17" s="83">
        <v>0</v>
      </c>
      <c r="E17" s="84">
        <v>25000</v>
      </c>
      <c r="F17" s="85">
        <f t="shared" si="0"/>
        <v>0</v>
      </c>
      <c r="G17" s="86" t="s">
        <v>57</v>
      </c>
    </row>
    <row r="18" spans="1:7" ht="15">
      <c r="A18" s="164" t="s">
        <v>55</v>
      </c>
      <c r="B18" s="165"/>
      <c r="C18" s="166"/>
      <c r="D18" s="32">
        <v>0</v>
      </c>
      <c r="E18" s="33">
        <v>4000</v>
      </c>
      <c r="F18" s="34">
        <f t="shared" si="0"/>
        <v>0</v>
      </c>
      <c r="G18" s="99"/>
    </row>
    <row r="19" spans="1:7" ht="15">
      <c r="A19" s="71" t="s">
        <v>101</v>
      </c>
      <c r="B19" s="72"/>
      <c r="C19" s="73"/>
      <c r="D19" s="3">
        <v>0</v>
      </c>
      <c r="E19" s="20">
        <v>6000</v>
      </c>
      <c r="F19" s="21">
        <f t="shared" si="0"/>
        <v>0</v>
      </c>
      <c r="G19" s="100" t="s">
        <v>39</v>
      </c>
    </row>
    <row r="20" spans="1:7" ht="15">
      <c r="A20" s="80" t="s">
        <v>101</v>
      </c>
      <c r="B20" s="81"/>
      <c r="C20" s="82"/>
      <c r="D20" s="32">
        <v>0</v>
      </c>
      <c r="E20" s="33">
        <v>12000</v>
      </c>
      <c r="F20" s="34">
        <f t="shared" si="0"/>
        <v>0</v>
      </c>
      <c r="G20" s="12" t="s">
        <v>29</v>
      </c>
    </row>
    <row r="21" spans="1:7" ht="15">
      <c r="A21" s="231" t="s">
        <v>72</v>
      </c>
      <c r="B21" s="232"/>
      <c r="C21" s="233"/>
      <c r="D21" s="13">
        <v>0</v>
      </c>
      <c r="E21" s="21">
        <v>10000</v>
      </c>
      <c r="F21" s="21">
        <f t="shared" si="0"/>
        <v>0</v>
      </c>
      <c r="G21" s="100"/>
    </row>
    <row r="22" spans="1:7" ht="15">
      <c r="A22" s="110" t="s">
        <v>93</v>
      </c>
      <c r="B22" s="110"/>
      <c r="C22" s="110"/>
      <c r="D22" s="99">
        <v>0</v>
      </c>
      <c r="E22" s="34">
        <v>43900</v>
      </c>
      <c r="F22" s="34">
        <f t="shared" si="0"/>
        <v>0</v>
      </c>
      <c r="G22" s="99"/>
    </row>
    <row r="23" spans="1:7" ht="15">
      <c r="A23" s="111" t="s">
        <v>32</v>
      </c>
      <c r="B23" s="113"/>
      <c r="C23" s="114"/>
      <c r="D23" s="100">
        <v>1</v>
      </c>
      <c r="E23" s="21">
        <v>3000</v>
      </c>
      <c r="F23" s="21">
        <f t="shared" si="0"/>
        <v>3000</v>
      </c>
      <c r="G23" s="100"/>
    </row>
    <row r="24" spans="1:7" ht="15">
      <c r="A24" s="182" t="s">
        <v>41</v>
      </c>
      <c r="B24" s="182"/>
      <c r="C24" s="182"/>
      <c r="D24" s="12">
        <v>1</v>
      </c>
      <c r="E24" s="17">
        <v>10000</v>
      </c>
      <c r="F24" s="17">
        <f t="shared" si="0"/>
        <v>10000</v>
      </c>
      <c r="G24" s="12"/>
    </row>
    <row r="25" spans="1:7" ht="15">
      <c r="A25" s="214" t="s">
        <v>73</v>
      </c>
      <c r="B25" s="214"/>
      <c r="C25" s="214"/>
      <c r="D25" s="66">
        <v>0</v>
      </c>
      <c r="E25" s="65">
        <v>47500</v>
      </c>
      <c r="F25" s="65">
        <f t="shared" si="0"/>
        <v>0</v>
      </c>
      <c r="G25" s="66"/>
    </row>
    <row r="26" spans="1:7" ht="15">
      <c r="A26" s="228" t="s">
        <v>94</v>
      </c>
      <c r="B26" s="229"/>
      <c r="C26" s="230"/>
      <c r="D26" s="115">
        <v>0</v>
      </c>
      <c r="E26" s="116">
        <v>65000</v>
      </c>
      <c r="F26" s="116">
        <f t="shared" si="0"/>
        <v>0</v>
      </c>
      <c r="G26" s="115"/>
    </row>
    <row r="27" spans="1:7" ht="15">
      <c r="A27" s="226" t="s">
        <v>42</v>
      </c>
      <c r="B27" s="226"/>
      <c r="C27" s="226"/>
      <c r="D27" s="112"/>
      <c r="E27" s="61"/>
      <c r="F27" s="61"/>
      <c r="G27" s="112"/>
    </row>
    <row r="28" spans="1:7" ht="15">
      <c r="A28" s="210" t="s">
        <v>95</v>
      </c>
      <c r="B28" s="210"/>
      <c r="C28" s="210"/>
      <c r="D28" s="99">
        <v>0</v>
      </c>
      <c r="E28" s="34">
        <v>363000</v>
      </c>
      <c r="F28" s="17">
        <f t="shared" si="0"/>
        <v>0</v>
      </c>
      <c r="G28" s="12"/>
    </row>
    <row r="29" spans="1:7" ht="15">
      <c r="A29" s="157" t="s">
        <v>96</v>
      </c>
      <c r="B29" s="157"/>
      <c r="C29" s="157"/>
      <c r="D29" s="100">
        <v>0</v>
      </c>
      <c r="E29" s="21">
        <v>363000</v>
      </c>
      <c r="F29" s="21">
        <f t="shared" si="0"/>
        <v>0</v>
      </c>
      <c r="G29" s="100" t="s">
        <v>46</v>
      </c>
    </row>
    <row r="30" spans="1:7" ht="15">
      <c r="A30" s="182" t="s">
        <v>97</v>
      </c>
      <c r="B30" s="182"/>
      <c r="C30" s="182"/>
      <c r="D30" s="12">
        <v>0</v>
      </c>
      <c r="E30" s="17">
        <v>256200</v>
      </c>
      <c r="F30" s="17">
        <f t="shared" si="0"/>
        <v>0</v>
      </c>
      <c r="G30" s="12"/>
    </row>
    <row r="31" spans="1:7" ht="15">
      <c r="A31" s="186" t="s">
        <v>98</v>
      </c>
      <c r="B31" s="186"/>
      <c r="C31" s="186"/>
      <c r="D31" s="13">
        <v>0</v>
      </c>
      <c r="E31" s="21">
        <v>377300</v>
      </c>
      <c r="F31" s="21">
        <f t="shared" si="0"/>
        <v>0</v>
      </c>
      <c r="G31" s="100"/>
    </row>
    <row r="32" spans="1:7" ht="15">
      <c r="A32" s="221" t="s">
        <v>105</v>
      </c>
      <c r="B32" s="221"/>
      <c r="C32" s="221"/>
      <c r="D32" s="99">
        <v>0</v>
      </c>
      <c r="E32" s="34"/>
      <c r="F32" s="17">
        <f t="shared" si="0"/>
        <v>0</v>
      </c>
      <c r="G32" s="99"/>
    </row>
    <row r="33" spans="1:7" ht="15">
      <c r="A33" s="223"/>
      <c r="B33" s="224"/>
      <c r="C33" s="225"/>
      <c r="D33" s="41">
        <v>0</v>
      </c>
      <c r="E33" s="42"/>
      <c r="F33" s="98">
        <f t="shared" si="0"/>
        <v>0</v>
      </c>
      <c r="G33" s="108"/>
    </row>
    <row r="34" spans="1:7" ht="15">
      <c r="A34" s="74"/>
      <c r="B34" s="75"/>
      <c r="C34" s="76"/>
      <c r="D34" s="12">
        <v>0</v>
      </c>
      <c r="E34" s="17"/>
      <c r="F34" s="17">
        <f t="shared" si="0"/>
        <v>0</v>
      </c>
      <c r="G34" s="12"/>
    </row>
    <row r="35" spans="1:7" ht="15.75" thickBot="1">
      <c r="A35" s="23"/>
      <c r="B35" s="23"/>
      <c r="C35" s="23"/>
      <c r="D35" s="23"/>
      <c r="E35" s="23"/>
      <c r="F35" s="45"/>
      <c r="G35" s="46"/>
    </row>
    <row r="36" spans="1:7" ht="16.5" thickTop="1">
      <c r="A36" s="4" t="s">
        <v>33</v>
      </c>
      <c r="B36" s="4"/>
      <c r="C36" s="4"/>
      <c r="D36" s="4"/>
      <c r="F36" s="87">
        <f>SUM(F3:F35)</f>
        <v>292000</v>
      </c>
      <c r="G36" s="4" t="s">
        <v>80</v>
      </c>
    </row>
    <row r="37" spans="1:7" ht="15.75">
      <c r="A37" s="4"/>
      <c r="B37" s="4"/>
      <c r="C37" s="4"/>
      <c r="D37" s="4"/>
      <c r="F37" s="101"/>
      <c r="G37" s="4"/>
    </row>
    <row r="38" spans="1:6" ht="15">
      <c r="A38" s="149" t="s">
        <v>102</v>
      </c>
      <c r="B38" s="149"/>
      <c r="C38" s="149"/>
      <c r="D38" s="149"/>
      <c r="E38" s="149"/>
      <c r="F38" s="149"/>
    </row>
    <row r="39" spans="1:6" ht="15">
      <c r="A39" s="149"/>
      <c r="B39" s="149"/>
      <c r="C39" s="149"/>
      <c r="D39" s="149"/>
      <c r="E39" s="149"/>
      <c r="F39" s="149"/>
    </row>
    <row r="40" spans="1:6" ht="15">
      <c r="A40" s="149"/>
      <c r="B40" s="149"/>
      <c r="C40" s="149"/>
      <c r="D40" s="149"/>
      <c r="E40" s="149"/>
      <c r="F40" s="149"/>
    </row>
    <row r="41" spans="1:6" ht="84.75" customHeight="1">
      <c r="A41" s="149"/>
      <c r="B41" s="149"/>
      <c r="C41" s="149"/>
      <c r="D41" s="149"/>
      <c r="E41" s="149"/>
      <c r="F41" s="149"/>
    </row>
  </sheetData>
  <sheetProtection/>
  <mergeCells count="30">
    <mergeCell ref="A6:C6"/>
    <mergeCell ref="A7:C7"/>
    <mergeCell ref="A8:C8"/>
    <mergeCell ref="A9:C9"/>
    <mergeCell ref="A10:C10"/>
    <mergeCell ref="A11:C11"/>
    <mergeCell ref="A1:G1"/>
    <mergeCell ref="A2:C2"/>
    <mergeCell ref="A3:C3"/>
    <mergeCell ref="A4:C4"/>
    <mergeCell ref="A5:C5"/>
    <mergeCell ref="A12:C12"/>
    <mergeCell ref="A13:C13"/>
    <mergeCell ref="A14:C14"/>
    <mergeCell ref="A15:C15"/>
    <mergeCell ref="A16:C16"/>
    <mergeCell ref="A17:C17"/>
    <mergeCell ref="A18:C18"/>
    <mergeCell ref="A21:C21"/>
    <mergeCell ref="A24:C24"/>
    <mergeCell ref="A25:C25"/>
    <mergeCell ref="A26:C26"/>
    <mergeCell ref="A27:C27"/>
    <mergeCell ref="A38:F41"/>
    <mergeCell ref="A28:C28"/>
    <mergeCell ref="A29:C29"/>
    <mergeCell ref="A30:C30"/>
    <mergeCell ref="A31:C31"/>
    <mergeCell ref="A32:C32"/>
    <mergeCell ref="A33:C3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F0"/>
  </sheetPr>
  <dimension ref="A1:G40"/>
  <sheetViews>
    <sheetView zoomScalePageLayoutView="0" workbookViewId="0" topLeftCell="A16">
      <selection activeCell="G36" sqref="G36"/>
    </sheetView>
  </sheetViews>
  <sheetFormatPr defaultColWidth="9.140625" defaultRowHeight="15"/>
  <cols>
    <col min="3" max="3" width="35.00390625" style="0" customWidth="1"/>
    <col min="7" max="7" width="18.140625" style="0" customWidth="1"/>
  </cols>
  <sheetData>
    <row r="1" spans="1:7" ht="15.75" thickBot="1">
      <c r="A1" s="187" t="s">
        <v>85</v>
      </c>
      <c r="B1" s="187"/>
      <c r="C1" s="187"/>
      <c r="D1" s="187"/>
      <c r="E1" s="187"/>
      <c r="F1" s="187"/>
      <c r="G1" s="187"/>
    </row>
    <row r="2" spans="1:7" ht="15.75" thickBot="1">
      <c r="A2" s="173" t="s">
        <v>1</v>
      </c>
      <c r="B2" s="174"/>
      <c r="C2" s="175"/>
      <c r="D2" s="1" t="s">
        <v>2</v>
      </c>
      <c r="E2" s="14" t="s">
        <v>4</v>
      </c>
      <c r="F2" s="16" t="s">
        <v>34</v>
      </c>
      <c r="G2" s="11" t="s">
        <v>3</v>
      </c>
    </row>
    <row r="3" spans="1:7" ht="19.5" thickBot="1">
      <c r="A3" s="200" t="s">
        <v>84</v>
      </c>
      <c r="B3" s="201"/>
      <c r="C3" s="202"/>
      <c r="D3" s="68">
        <v>1</v>
      </c>
      <c r="E3" s="69">
        <v>289000</v>
      </c>
      <c r="F3" s="70">
        <f aca="true" t="shared" si="0" ref="F3:F33">D3*E3</f>
        <v>289000</v>
      </c>
      <c r="G3" s="67" t="s">
        <v>59</v>
      </c>
    </row>
    <row r="4" spans="1:7" ht="29.25" customHeight="1">
      <c r="A4" s="227" t="s">
        <v>89</v>
      </c>
      <c r="B4" s="177"/>
      <c r="C4" s="178"/>
      <c r="D4" s="19">
        <v>0</v>
      </c>
      <c r="E4" s="20">
        <v>5000</v>
      </c>
      <c r="F4" s="21">
        <f t="shared" si="0"/>
        <v>0</v>
      </c>
      <c r="G4" s="100"/>
    </row>
    <row r="5" spans="1:7" ht="15">
      <c r="A5" s="154" t="s">
        <v>6</v>
      </c>
      <c r="B5" s="155"/>
      <c r="C5" s="156"/>
      <c r="D5" s="2">
        <v>0</v>
      </c>
      <c r="E5" s="15">
        <v>4000</v>
      </c>
      <c r="F5" s="17">
        <f t="shared" si="0"/>
        <v>0</v>
      </c>
      <c r="G5" s="12"/>
    </row>
    <row r="6" spans="1:7" ht="15">
      <c r="A6" s="179" t="s">
        <v>9</v>
      </c>
      <c r="B6" s="180"/>
      <c r="C6" s="181"/>
      <c r="D6" s="3">
        <v>0</v>
      </c>
      <c r="E6" s="20">
        <v>16500</v>
      </c>
      <c r="F6" s="21">
        <f t="shared" si="0"/>
        <v>0</v>
      </c>
      <c r="G6" s="100"/>
    </row>
    <row r="7" spans="1:7" ht="15">
      <c r="A7" s="207" t="s">
        <v>83</v>
      </c>
      <c r="B7" s="208"/>
      <c r="C7" s="209"/>
      <c r="D7" s="83">
        <v>0</v>
      </c>
      <c r="E7" s="84">
        <v>5200</v>
      </c>
      <c r="F7" s="85">
        <f>D7*E7</f>
        <v>0</v>
      </c>
      <c r="G7" s="86"/>
    </row>
    <row r="8" spans="1:7" ht="15">
      <c r="A8" s="154" t="s">
        <v>37</v>
      </c>
      <c r="B8" s="155"/>
      <c r="C8" s="156"/>
      <c r="D8" s="2">
        <v>0</v>
      </c>
      <c r="E8" s="15">
        <v>2400</v>
      </c>
      <c r="F8" s="17">
        <f t="shared" si="0"/>
        <v>0</v>
      </c>
      <c r="G8" s="12"/>
    </row>
    <row r="9" spans="1:7" ht="15">
      <c r="A9" s="179" t="s">
        <v>16</v>
      </c>
      <c r="B9" s="180"/>
      <c r="C9" s="181"/>
      <c r="D9" s="3">
        <v>0</v>
      </c>
      <c r="E9" s="20">
        <v>3200</v>
      </c>
      <c r="F9" s="21">
        <f t="shared" si="0"/>
        <v>0</v>
      </c>
      <c r="G9" s="100"/>
    </row>
    <row r="10" spans="1:7" ht="15">
      <c r="A10" s="154" t="s">
        <v>17</v>
      </c>
      <c r="B10" s="155"/>
      <c r="C10" s="156"/>
      <c r="D10" s="2">
        <v>0</v>
      </c>
      <c r="E10" s="15">
        <v>4000</v>
      </c>
      <c r="F10" s="17">
        <f t="shared" si="0"/>
        <v>0</v>
      </c>
      <c r="G10" s="12"/>
    </row>
    <row r="11" spans="1:7" ht="15">
      <c r="A11" s="167" t="s">
        <v>19</v>
      </c>
      <c r="B11" s="168"/>
      <c r="C11" s="169"/>
      <c r="D11" s="19">
        <v>0</v>
      </c>
      <c r="E11" s="20">
        <v>3500</v>
      </c>
      <c r="F11" s="21">
        <f t="shared" si="0"/>
        <v>0</v>
      </c>
      <c r="G11" s="100"/>
    </row>
    <row r="12" spans="1:7" ht="15">
      <c r="A12" s="164" t="s">
        <v>38</v>
      </c>
      <c r="B12" s="165"/>
      <c r="C12" s="166"/>
      <c r="D12" s="32">
        <v>0</v>
      </c>
      <c r="E12" s="33">
        <v>7000</v>
      </c>
      <c r="F12" s="34">
        <f>D12*E12</f>
        <v>0</v>
      </c>
      <c r="G12" s="99"/>
    </row>
    <row r="13" spans="1:7" ht="15">
      <c r="A13" s="179" t="s">
        <v>23</v>
      </c>
      <c r="B13" s="180"/>
      <c r="C13" s="181"/>
      <c r="D13" s="3">
        <v>0</v>
      </c>
      <c r="E13" s="20">
        <v>35000</v>
      </c>
      <c r="F13" s="21">
        <f t="shared" si="0"/>
        <v>0</v>
      </c>
      <c r="G13" s="13" t="s">
        <v>24</v>
      </c>
    </row>
    <row r="14" spans="1:7" ht="15">
      <c r="A14" s="207" t="s">
        <v>58</v>
      </c>
      <c r="B14" s="208"/>
      <c r="C14" s="209"/>
      <c r="D14" s="83">
        <v>0</v>
      </c>
      <c r="E14" s="84">
        <v>25000</v>
      </c>
      <c r="F14" s="85">
        <f t="shared" si="0"/>
        <v>0</v>
      </c>
      <c r="G14" s="86" t="s">
        <v>57</v>
      </c>
    </row>
    <row r="15" spans="1:7" ht="15">
      <c r="A15" s="164" t="s">
        <v>55</v>
      </c>
      <c r="B15" s="165"/>
      <c r="C15" s="166"/>
      <c r="D15" s="32">
        <v>0</v>
      </c>
      <c r="E15" s="33">
        <v>4000</v>
      </c>
      <c r="F15" s="34">
        <f t="shared" si="0"/>
        <v>0</v>
      </c>
      <c r="G15" s="99"/>
    </row>
    <row r="16" spans="1:7" ht="15">
      <c r="A16" s="71" t="s">
        <v>26</v>
      </c>
      <c r="B16" s="72"/>
      <c r="C16" s="73"/>
      <c r="D16" s="3">
        <v>0</v>
      </c>
      <c r="E16" s="20">
        <v>6500</v>
      </c>
      <c r="F16" s="21">
        <f t="shared" si="0"/>
        <v>0</v>
      </c>
      <c r="G16" s="100" t="s">
        <v>39</v>
      </c>
    </row>
    <row r="17" spans="1:7" ht="15">
      <c r="A17" s="80" t="s">
        <v>26</v>
      </c>
      <c r="B17" s="81"/>
      <c r="C17" s="82"/>
      <c r="D17" s="32">
        <v>0</v>
      </c>
      <c r="E17" s="33">
        <v>12000</v>
      </c>
      <c r="F17" s="34">
        <f t="shared" si="0"/>
        <v>0</v>
      </c>
      <c r="G17" s="12" t="s">
        <v>29</v>
      </c>
    </row>
    <row r="18" spans="1:7" ht="15">
      <c r="A18" s="77" t="s">
        <v>28</v>
      </c>
      <c r="B18" s="78"/>
      <c r="C18" s="79"/>
      <c r="D18" s="19">
        <v>0</v>
      </c>
      <c r="E18" s="20">
        <v>4500</v>
      </c>
      <c r="F18" s="21">
        <f t="shared" si="0"/>
        <v>0</v>
      </c>
      <c r="G18" s="100" t="s">
        <v>39</v>
      </c>
    </row>
    <row r="19" spans="1:7" ht="15">
      <c r="A19" s="102" t="s">
        <v>28</v>
      </c>
      <c r="B19" s="103"/>
      <c r="C19" s="104"/>
      <c r="D19" s="105">
        <v>0</v>
      </c>
      <c r="E19" s="106">
        <v>8500</v>
      </c>
      <c r="F19" s="97">
        <f t="shared" si="0"/>
        <v>0</v>
      </c>
      <c r="G19" s="107" t="s">
        <v>29</v>
      </c>
    </row>
    <row r="20" spans="1:7" ht="15">
      <c r="A20" s="109" t="s">
        <v>30</v>
      </c>
      <c r="B20" s="109"/>
      <c r="C20" s="109"/>
      <c r="D20" s="13">
        <v>0</v>
      </c>
      <c r="E20" s="21">
        <v>12000</v>
      </c>
      <c r="F20" s="21">
        <f t="shared" si="0"/>
        <v>0</v>
      </c>
      <c r="G20" s="100"/>
    </row>
    <row r="21" spans="1:7" ht="15">
      <c r="A21" s="110" t="s">
        <v>93</v>
      </c>
      <c r="B21" s="110"/>
      <c r="C21" s="110"/>
      <c r="D21" s="99">
        <v>0</v>
      </c>
      <c r="E21" s="34">
        <v>43900</v>
      </c>
      <c r="F21" s="34">
        <f t="shared" si="0"/>
        <v>0</v>
      </c>
      <c r="G21" s="99"/>
    </row>
    <row r="22" spans="1:7" ht="15">
      <c r="A22" s="111" t="s">
        <v>32</v>
      </c>
      <c r="B22" s="113"/>
      <c r="C22" s="114"/>
      <c r="D22" s="100">
        <v>1</v>
      </c>
      <c r="E22" s="21">
        <v>3000</v>
      </c>
      <c r="F22" s="21">
        <f t="shared" si="0"/>
        <v>3000</v>
      </c>
      <c r="G22" s="100"/>
    </row>
    <row r="23" spans="1:7" ht="15">
      <c r="A23" s="182" t="s">
        <v>41</v>
      </c>
      <c r="B23" s="182"/>
      <c r="C23" s="182"/>
      <c r="D23" s="12">
        <v>1</v>
      </c>
      <c r="E23" s="17">
        <v>10000</v>
      </c>
      <c r="F23" s="17">
        <f t="shared" si="0"/>
        <v>10000</v>
      </c>
      <c r="G23" s="12"/>
    </row>
    <row r="24" spans="1:7" ht="15">
      <c r="A24" s="214" t="s">
        <v>73</v>
      </c>
      <c r="B24" s="214"/>
      <c r="C24" s="214"/>
      <c r="D24" s="66">
        <v>0</v>
      </c>
      <c r="E24" s="65">
        <v>47500</v>
      </c>
      <c r="F24" s="65">
        <f t="shared" si="0"/>
        <v>0</v>
      </c>
      <c r="G24" s="66"/>
    </row>
    <row r="25" spans="1:7" ht="15">
      <c r="A25" s="228" t="s">
        <v>94</v>
      </c>
      <c r="B25" s="229"/>
      <c r="C25" s="230"/>
      <c r="D25" s="115">
        <v>0</v>
      </c>
      <c r="E25" s="116">
        <v>65000</v>
      </c>
      <c r="F25" s="116">
        <f t="shared" si="0"/>
        <v>0</v>
      </c>
      <c r="G25" s="115"/>
    </row>
    <row r="26" spans="1:7" ht="15">
      <c r="A26" s="226" t="s">
        <v>42</v>
      </c>
      <c r="B26" s="226"/>
      <c r="C26" s="226"/>
      <c r="D26" s="112">
        <v>0</v>
      </c>
      <c r="E26" s="61"/>
      <c r="F26" s="61">
        <f t="shared" si="0"/>
        <v>0</v>
      </c>
      <c r="G26" s="112"/>
    </row>
    <row r="27" spans="1:7" ht="15">
      <c r="A27" s="210" t="s">
        <v>95</v>
      </c>
      <c r="B27" s="210"/>
      <c r="C27" s="210"/>
      <c r="D27" s="99">
        <v>0</v>
      </c>
      <c r="E27" s="34">
        <v>363000</v>
      </c>
      <c r="F27" s="17">
        <f t="shared" si="0"/>
        <v>0</v>
      </c>
      <c r="G27" s="12"/>
    </row>
    <row r="28" spans="1:7" ht="15">
      <c r="A28" s="157" t="s">
        <v>96</v>
      </c>
      <c r="B28" s="157"/>
      <c r="C28" s="157"/>
      <c r="D28" s="100">
        <v>0</v>
      </c>
      <c r="E28" s="21">
        <v>363000</v>
      </c>
      <c r="F28" s="21">
        <f t="shared" si="0"/>
        <v>0</v>
      </c>
      <c r="G28" s="100" t="s">
        <v>46</v>
      </c>
    </row>
    <row r="29" spans="1:7" ht="15">
      <c r="A29" s="182" t="s">
        <v>97</v>
      </c>
      <c r="B29" s="182"/>
      <c r="C29" s="182"/>
      <c r="D29" s="12">
        <v>0</v>
      </c>
      <c r="E29" s="17">
        <v>256200</v>
      </c>
      <c r="F29" s="17">
        <f t="shared" si="0"/>
        <v>0</v>
      </c>
      <c r="G29" s="12"/>
    </row>
    <row r="30" spans="1:7" ht="15">
      <c r="A30" s="186" t="s">
        <v>98</v>
      </c>
      <c r="B30" s="186"/>
      <c r="C30" s="186"/>
      <c r="D30" s="13">
        <v>0</v>
      </c>
      <c r="E30" s="21">
        <v>377300</v>
      </c>
      <c r="F30" s="21">
        <f t="shared" si="0"/>
        <v>0</v>
      </c>
      <c r="G30" s="100"/>
    </row>
    <row r="31" spans="1:7" ht="15">
      <c r="A31" s="221" t="s">
        <v>104</v>
      </c>
      <c r="B31" s="221"/>
      <c r="C31" s="221"/>
      <c r="D31" s="99">
        <v>0</v>
      </c>
      <c r="E31" s="34"/>
      <c r="F31" s="17">
        <f t="shared" si="0"/>
        <v>0</v>
      </c>
      <c r="G31" s="99"/>
    </row>
    <row r="32" spans="1:7" ht="15">
      <c r="A32" s="223"/>
      <c r="B32" s="224"/>
      <c r="C32" s="225"/>
      <c r="D32" s="41">
        <v>0</v>
      </c>
      <c r="E32" s="42"/>
      <c r="F32" s="98">
        <f t="shared" si="0"/>
        <v>0</v>
      </c>
      <c r="G32" s="108"/>
    </row>
    <row r="33" spans="1:7" ht="15">
      <c r="A33" s="74"/>
      <c r="B33" s="75"/>
      <c r="C33" s="76"/>
      <c r="D33" s="12">
        <v>0</v>
      </c>
      <c r="E33" s="17"/>
      <c r="F33" s="17">
        <f t="shared" si="0"/>
        <v>0</v>
      </c>
      <c r="G33" s="12"/>
    </row>
    <row r="34" spans="1:7" ht="15.75" thickBot="1">
      <c r="A34" s="23"/>
      <c r="B34" s="23"/>
      <c r="C34" s="23"/>
      <c r="D34" s="23"/>
      <c r="E34" s="23"/>
      <c r="F34" s="45"/>
      <c r="G34" s="46"/>
    </row>
    <row r="35" spans="1:7" ht="16.5" thickTop="1">
      <c r="A35" s="4" t="s">
        <v>33</v>
      </c>
      <c r="B35" s="4"/>
      <c r="C35" s="4"/>
      <c r="D35" s="4"/>
      <c r="F35" s="87">
        <f>SUM(F3:F34)</f>
        <v>302000</v>
      </c>
      <c r="G35" s="4" t="s">
        <v>80</v>
      </c>
    </row>
    <row r="36" spans="1:7" ht="15.75">
      <c r="A36" s="4"/>
      <c r="B36" s="4"/>
      <c r="C36" s="4"/>
      <c r="D36" s="4"/>
      <c r="F36" s="101"/>
      <c r="G36" s="4"/>
    </row>
    <row r="37" spans="1:6" ht="15">
      <c r="A37" s="149" t="s">
        <v>103</v>
      </c>
      <c r="B37" s="149"/>
      <c r="C37" s="149"/>
      <c r="D37" s="149"/>
      <c r="E37" s="149"/>
      <c r="F37" s="149"/>
    </row>
    <row r="38" spans="1:6" ht="15">
      <c r="A38" s="149"/>
      <c r="B38" s="149"/>
      <c r="C38" s="149"/>
      <c r="D38" s="149"/>
      <c r="E38" s="149"/>
      <c r="F38" s="149"/>
    </row>
    <row r="39" spans="1:6" ht="15">
      <c r="A39" s="149"/>
      <c r="B39" s="149"/>
      <c r="C39" s="149"/>
      <c r="D39" s="149"/>
      <c r="E39" s="149"/>
      <c r="F39" s="149"/>
    </row>
    <row r="40" spans="1:6" ht="92.25" customHeight="1">
      <c r="A40" s="149"/>
      <c r="B40" s="149"/>
      <c r="C40" s="149"/>
      <c r="D40" s="149"/>
      <c r="E40" s="149"/>
      <c r="F40" s="149"/>
    </row>
  </sheetData>
  <sheetProtection/>
  <mergeCells count="26">
    <mergeCell ref="A7:C7"/>
    <mergeCell ref="A8:C8"/>
    <mergeCell ref="A9:C9"/>
    <mergeCell ref="A10:C10"/>
    <mergeCell ref="A1:G1"/>
    <mergeCell ref="A2:C2"/>
    <mergeCell ref="A3:C3"/>
    <mergeCell ref="A4:C4"/>
    <mergeCell ref="A5:C5"/>
    <mergeCell ref="A6:C6"/>
    <mergeCell ref="A11:C11"/>
    <mergeCell ref="A12:C12"/>
    <mergeCell ref="A13:C13"/>
    <mergeCell ref="A14:C14"/>
    <mergeCell ref="A15:C15"/>
    <mergeCell ref="A23:C23"/>
    <mergeCell ref="A31:C31"/>
    <mergeCell ref="A32:C32"/>
    <mergeCell ref="A37:F40"/>
    <mergeCell ref="A25:C25"/>
    <mergeCell ref="A24:C24"/>
    <mergeCell ref="A26:C26"/>
    <mergeCell ref="A27:C27"/>
    <mergeCell ref="A28:C28"/>
    <mergeCell ref="A29:C29"/>
    <mergeCell ref="A30:C3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50"/>
  </sheetPr>
  <dimension ref="A1:G42"/>
  <sheetViews>
    <sheetView zoomScalePageLayoutView="0" workbookViewId="0" topLeftCell="A1">
      <selection activeCell="A1" sqref="A1:G43"/>
    </sheetView>
  </sheetViews>
  <sheetFormatPr defaultColWidth="9.140625" defaultRowHeight="15"/>
  <cols>
    <col min="3" max="3" width="36.7109375" style="0" customWidth="1"/>
    <col min="7" max="7" width="20.00390625" style="0" customWidth="1"/>
  </cols>
  <sheetData>
    <row r="1" spans="1:7" ht="19.5" thickBot="1">
      <c r="A1" s="234" t="s">
        <v>111</v>
      </c>
      <c r="B1" s="234"/>
      <c r="C1" s="234"/>
      <c r="D1" s="234"/>
      <c r="E1" s="234"/>
      <c r="F1" s="234"/>
      <c r="G1" s="234"/>
    </row>
    <row r="2" spans="1:7" ht="15.75" thickBot="1">
      <c r="A2" s="173" t="s">
        <v>1</v>
      </c>
      <c r="B2" s="174"/>
      <c r="C2" s="175"/>
      <c r="D2" s="1" t="s">
        <v>2</v>
      </c>
      <c r="E2" s="14" t="s">
        <v>4</v>
      </c>
      <c r="F2" s="16" t="s">
        <v>34</v>
      </c>
      <c r="G2" s="11" t="s">
        <v>3</v>
      </c>
    </row>
    <row r="3" spans="1:7" ht="18.75">
      <c r="A3" s="235" t="s">
        <v>112</v>
      </c>
      <c r="B3" s="236"/>
      <c r="C3" s="237"/>
      <c r="D3" s="137">
        <v>1</v>
      </c>
      <c r="E3" s="138">
        <v>249000</v>
      </c>
      <c r="F3" s="139">
        <f aca="true" t="shared" si="0" ref="F3:F35">D3*E3</f>
        <v>249000</v>
      </c>
      <c r="G3" s="140" t="s">
        <v>59</v>
      </c>
    </row>
    <row r="4" spans="1:7" ht="27.75" customHeight="1">
      <c r="A4" s="241" t="s">
        <v>113</v>
      </c>
      <c r="B4" s="242"/>
      <c r="C4" s="242"/>
      <c r="D4" s="99">
        <v>0</v>
      </c>
      <c r="E4" s="135">
        <v>9500</v>
      </c>
      <c r="F4" s="34">
        <f t="shared" si="0"/>
        <v>0</v>
      </c>
      <c r="G4" s="136"/>
    </row>
    <row r="5" spans="1:7" ht="15">
      <c r="A5" s="238" t="s">
        <v>89</v>
      </c>
      <c r="B5" s="239"/>
      <c r="C5" s="240"/>
      <c r="D5" s="19">
        <v>0</v>
      </c>
      <c r="E5" s="20">
        <v>5000</v>
      </c>
      <c r="F5" s="98">
        <f t="shared" si="0"/>
        <v>0</v>
      </c>
      <c r="G5" s="141"/>
    </row>
    <row r="6" spans="1:7" ht="15">
      <c r="A6" s="154" t="s">
        <v>6</v>
      </c>
      <c r="B6" s="155"/>
      <c r="C6" s="156"/>
      <c r="D6" s="2">
        <v>0</v>
      </c>
      <c r="E6" s="15">
        <v>4000</v>
      </c>
      <c r="F6" s="17">
        <f t="shared" si="0"/>
        <v>0</v>
      </c>
      <c r="G6" s="12"/>
    </row>
    <row r="7" spans="1:7" ht="15">
      <c r="A7" s="179" t="s">
        <v>12</v>
      </c>
      <c r="B7" s="180"/>
      <c r="C7" s="181"/>
      <c r="D7" s="3">
        <v>0</v>
      </c>
      <c r="E7" s="20">
        <v>8100</v>
      </c>
      <c r="F7" s="21">
        <f t="shared" si="0"/>
        <v>0</v>
      </c>
      <c r="G7" s="100"/>
    </row>
    <row r="8" spans="1:7" ht="15">
      <c r="A8" s="207" t="s">
        <v>83</v>
      </c>
      <c r="B8" s="208"/>
      <c r="C8" s="209"/>
      <c r="D8" s="83">
        <v>0</v>
      </c>
      <c r="E8" s="84">
        <v>5200</v>
      </c>
      <c r="F8" s="85">
        <f>D8*E8</f>
        <v>0</v>
      </c>
      <c r="G8" s="86"/>
    </row>
    <row r="9" spans="1:7" ht="15">
      <c r="A9" s="154" t="s">
        <v>37</v>
      </c>
      <c r="B9" s="155"/>
      <c r="C9" s="156"/>
      <c r="D9" s="2">
        <v>0</v>
      </c>
      <c r="E9" s="15">
        <v>2400</v>
      </c>
      <c r="F9" s="17">
        <f t="shared" si="0"/>
        <v>0</v>
      </c>
      <c r="G9" s="12"/>
    </row>
    <row r="10" spans="1:7" ht="15">
      <c r="A10" s="179" t="s">
        <v>16</v>
      </c>
      <c r="B10" s="180"/>
      <c r="C10" s="181"/>
      <c r="D10" s="3">
        <v>0</v>
      </c>
      <c r="E10" s="20">
        <v>3200</v>
      </c>
      <c r="F10" s="21">
        <f t="shared" si="0"/>
        <v>0</v>
      </c>
      <c r="G10" s="100"/>
    </row>
    <row r="11" spans="1:7" ht="15">
      <c r="A11" s="154" t="s">
        <v>17</v>
      </c>
      <c r="B11" s="155"/>
      <c r="C11" s="156"/>
      <c r="D11" s="2">
        <v>0</v>
      </c>
      <c r="E11" s="15">
        <v>4000</v>
      </c>
      <c r="F11" s="17">
        <f t="shared" si="0"/>
        <v>0</v>
      </c>
      <c r="G11" s="12"/>
    </row>
    <row r="12" spans="1:7" ht="15">
      <c r="A12" s="167" t="s">
        <v>19</v>
      </c>
      <c r="B12" s="168"/>
      <c r="C12" s="169"/>
      <c r="D12" s="19">
        <v>0</v>
      </c>
      <c r="E12" s="20">
        <v>3500</v>
      </c>
      <c r="F12" s="21">
        <f t="shared" si="0"/>
        <v>0</v>
      </c>
      <c r="G12" s="100"/>
    </row>
    <row r="13" spans="1:7" ht="15">
      <c r="A13" s="207" t="s">
        <v>92</v>
      </c>
      <c r="B13" s="208"/>
      <c r="C13" s="209"/>
      <c r="D13" s="83">
        <v>0</v>
      </c>
      <c r="E13" s="84">
        <v>15000</v>
      </c>
      <c r="F13" s="85">
        <f t="shared" si="0"/>
        <v>0</v>
      </c>
      <c r="G13" s="86"/>
    </row>
    <row r="14" spans="1:7" ht="15">
      <c r="A14" s="164" t="s">
        <v>91</v>
      </c>
      <c r="B14" s="165"/>
      <c r="C14" s="166"/>
      <c r="D14" s="32">
        <v>0</v>
      </c>
      <c r="E14" s="33">
        <v>1500</v>
      </c>
      <c r="F14" s="34">
        <f t="shared" si="0"/>
        <v>0</v>
      </c>
      <c r="G14" s="99"/>
    </row>
    <row r="15" spans="1:7" ht="15">
      <c r="A15" s="167" t="s">
        <v>90</v>
      </c>
      <c r="B15" s="168"/>
      <c r="C15" s="169"/>
      <c r="D15" s="19">
        <v>0</v>
      </c>
      <c r="E15" s="20">
        <v>1900</v>
      </c>
      <c r="F15" s="21">
        <f t="shared" si="0"/>
        <v>0</v>
      </c>
      <c r="G15" s="100"/>
    </row>
    <row r="16" spans="1:7" ht="15">
      <c r="A16" s="164" t="s">
        <v>38</v>
      </c>
      <c r="B16" s="165"/>
      <c r="C16" s="166"/>
      <c r="D16" s="32">
        <v>0</v>
      </c>
      <c r="E16" s="33">
        <v>6500</v>
      </c>
      <c r="F16" s="34">
        <f>D16*E16</f>
        <v>0</v>
      </c>
      <c r="G16" s="99"/>
    </row>
    <row r="17" spans="1:7" ht="15">
      <c r="A17" s="179" t="s">
        <v>23</v>
      </c>
      <c r="B17" s="180"/>
      <c r="C17" s="181"/>
      <c r="D17" s="3">
        <v>0</v>
      </c>
      <c r="E17" s="20">
        <v>35000</v>
      </c>
      <c r="F17" s="21">
        <f t="shared" si="0"/>
        <v>0</v>
      </c>
      <c r="G17" s="13" t="s">
        <v>24</v>
      </c>
    </row>
    <row r="18" spans="1:7" ht="15">
      <c r="A18" s="207" t="s">
        <v>58</v>
      </c>
      <c r="B18" s="208"/>
      <c r="C18" s="209"/>
      <c r="D18" s="83">
        <v>0</v>
      </c>
      <c r="E18" s="84">
        <v>25000</v>
      </c>
      <c r="F18" s="85">
        <f t="shared" si="0"/>
        <v>0</v>
      </c>
      <c r="G18" s="86" t="s">
        <v>57</v>
      </c>
    </row>
    <row r="19" spans="1:7" ht="15">
      <c r="A19" s="164" t="s">
        <v>55</v>
      </c>
      <c r="B19" s="165"/>
      <c r="C19" s="166"/>
      <c r="D19" s="32">
        <v>0</v>
      </c>
      <c r="E19" s="33">
        <v>4000</v>
      </c>
      <c r="F19" s="34">
        <f t="shared" si="0"/>
        <v>0</v>
      </c>
      <c r="G19" s="99"/>
    </row>
    <row r="20" spans="1:7" ht="15">
      <c r="A20" s="71" t="s">
        <v>101</v>
      </c>
      <c r="B20" s="72"/>
      <c r="C20" s="73"/>
      <c r="D20" s="3">
        <v>0</v>
      </c>
      <c r="E20" s="20">
        <v>6000</v>
      </c>
      <c r="F20" s="21">
        <f t="shared" si="0"/>
        <v>0</v>
      </c>
      <c r="G20" s="100" t="s">
        <v>39</v>
      </c>
    </row>
    <row r="21" spans="1:7" ht="15">
      <c r="A21" s="80" t="s">
        <v>101</v>
      </c>
      <c r="B21" s="81"/>
      <c r="C21" s="82"/>
      <c r="D21" s="32">
        <v>0</v>
      </c>
      <c r="E21" s="33">
        <v>12000</v>
      </c>
      <c r="F21" s="34">
        <f t="shared" si="0"/>
        <v>0</v>
      </c>
      <c r="G21" s="12" t="s">
        <v>29</v>
      </c>
    </row>
    <row r="22" spans="1:7" ht="15">
      <c r="A22" s="231" t="s">
        <v>72</v>
      </c>
      <c r="B22" s="232"/>
      <c r="C22" s="233"/>
      <c r="D22" s="13">
        <v>0</v>
      </c>
      <c r="E22" s="21">
        <v>10000</v>
      </c>
      <c r="F22" s="21">
        <f t="shared" si="0"/>
        <v>0</v>
      </c>
      <c r="G22" s="100"/>
    </row>
    <row r="23" spans="1:7" ht="15">
      <c r="A23" s="110" t="s">
        <v>114</v>
      </c>
      <c r="B23" s="110"/>
      <c r="C23" s="110"/>
      <c r="D23" s="99">
        <v>0</v>
      </c>
      <c r="E23" s="34">
        <v>32900</v>
      </c>
      <c r="F23" s="34">
        <f t="shared" si="0"/>
        <v>0</v>
      </c>
      <c r="G23" s="99"/>
    </row>
    <row r="24" spans="1:7" ht="15">
      <c r="A24" s="111" t="s">
        <v>32</v>
      </c>
      <c r="B24" s="113"/>
      <c r="C24" s="114"/>
      <c r="D24" s="100">
        <v>1</v>
      </c>
      <c r="E24" s="21">
        <v>3000</v>
      </c>
      <c r="F24" s="21">
        <f t="shared" si="0"/>
        <v>3000</v>
      </c>
      <c r="G24" s="100"/>
    </row>
    <row r="25" spans="1:7" ht="15">
      <c r="A25" s="182" t="s">
        <v>41</v>
      </c>
      <c r="B25" s="182"/>
      <c r="C25" s="182"/>
      <c r="D25" s="12">
        <v>1</v>
      </c>
      <c r="E25" s="17">
        <v>10000</v>
      </c>
      <c r="F25" s="17">
        <f t="shared" si="0"/>
        <v>10000</v>
      </c>
      <c r="G25" s="12"/>
    </row>
    <row r="26" spans="1:7" ht="15">
      <c r="A26" s="214" t="s">
        <v>73</v>
      </c>
      <c r="B26" s="214"/>
      <c r="C26" s="214"/>
      <c r="D26" s="66">
        <v>0</v>
      </c>
      <c r="E26" s="65">
        <v>47500</v>
      </c>
      <c r="F26" s="65">
        <f t="shared" si="0"/>
        <v>0</v>
      </c>
      <c r="G26" s="66"/>
    </row>
    <row r="27" spans="1:7" ht="15">
      <c r="A27" s="228" t="s">
        <v>94</v>
      </c>
      <c r="B27" s="229"/>
      <c r="C27" s="230"/>
      <c r="D27" s="115">
        <v>0</v>
      </c>
      <c r="E27" s="116">
        <v>65000</v>
      </c>
      <c r="F27" s="116">
        <f t="shared" si="0"/>
        <v>0</v>
      </c>
      <c r="G27" s="115"/>
    </row>
    <row r="28" spans="1:7" ht="15">
      <c r="A28" s="226" t="s">
        <v>42</v>
      </c>
      <c r="B28" s="226"/>
      <c r="C28" s="226"/>
      <c r="D28" s="112"/>
      <c r="E28" s="61"/>
      <c r="F28" s="61"/>
      <c r="G28" s="112"/>
    </row>
    <row r="29" spans="1:7" ht="15">
      <c r="A29" s="210" t="s">
        <v>115</v>
      </c>
      <c r="B29" s="210"/>
      <c r="C29" s="210"/>
      <c r="D29" s="99">
        <v>0</v>
      </c>
      <c r="E29" s="34">
        <v>345000</v>
      </c>
      <c r="F29" s="17">
        <f t="shared" si="0"/>
        <v>0</v>
      </c>
      <c r="G29" s="12"/>
    </row>
    <row r="30" spans="1:7" ht="15">
      <c r="A30" s="157" t="s">
        <v>110</v>
      </c>
      <c r="B30" s="157"/>
      <c r="C30" s="157"/>
      <c r="D30" s="100">
        <v>0</v>
      </c>
      <c r="E30" s="21">
        <v>288300</v>
      </c>
      <c r="F30" s="21">
        <f t="shared" si="0"/>
        <v>0</v>
      </c>
      <c r="G30" s="100" t="s">
        <v>46</v>
      </c>
    </row>
    <row r="31" spans="1:7" ht="15">
      <c r="A31" s="182" t="s">
        <v>97</v>
      </c>
      <c r="B31" s="182"/>
      <c r="C31" s="182"/>
      <c r="D31" s="12">
        <v>0</v>
      </c>
      <c r="E31" s="17">
        <v>256200</v>
      </c>
      <c r="F31" s="17">
        <f t="shared" si="0"/>
        <v>0</v>
      </c>
      <c r="G31" s="12"/>
    </row>
    <row r="32" spans="1:7" ht="15">
      <c r="A32" s="186" t="s">
        <v>98</v>
      </c>
      <c r="B32" s="186"/>
      <c r="C32" s="186"/>
      <c r="D32" s="13">
        <v>0</v>
      </c>
      <c r="E32" s="21">
        <v>377300</v>
      </c>
      <c r="F32" s="21">
        <f t="shared" si="0"/>
        <v>0</v>
      </c>
      <c r="G32" s="100"/>
    </row>
    <row r="33" spans="1:7" ht="15">
      <c r="A33" s="221" t="s">
        <v>105</v>
      </c>
      <c r="B33" s="221"/>
      <c r="C33" s="221"/>
      <c r="D33" s="99">
        <v>0</v>
      </c>
      <c r="E33" s="34"/>
      <c r="F33" s="17">
        <f t="shared" si="0"/>
        <v>0</v>
      </c>
      <c r="G33" s="99"/>
    </row>
    <row r="34" spans="1:7" ht="15">
      <c r="A34" s="223"/>
      <c r="B34" s="224"/>
      <c r="C34" s="225"/>
      <c r="D34" s="41">
        <v>0</v>
      </c>
      <c r="E34" s="42"/>
      <c r="F34" s="98">
        <f t="shared" si="0"/>
        <v>0</v>
      </c>
      <c r="G34" s="108"/>
    </row>
    <row r="35" spans="1:7" ht="15">
      <c r="A35" s="74"/>
      <c r="B35" s="75"/>
      <c r="C35" s="76"/>
      <c r="D35" s="12">
        <v>0</v>
      </c>
      <c r="E35" s="17"/>
      <c r="F35" s="17">
        <f t="shared" si="0"/>
        <v>0</v>
      </c>
      <c r="G35" s="12"/>
    </row>
    <row r="36" spans="1:7" ht="15.75" thickBot="1">
      <c r="A36" s="23"/>
      <c r="B36" s="23"/>
      <c r="C36" s="23"/>
      <c r="D36" s="23"/>
      <c r="E36" s="23"/>
      <c r="F36" s="45"/>
      <c r="G36" s="46"/>
    </row>
    <row r="37" spans="1:7" ht="16.5" thickTop="1">
      <c r="A37" s="4" t="s">
        <v>33</v>
      </c>
      <c r="B37" s="4"/>
      <c r="C37" s="4"/>
      <c r="D37" s="4"/>
      <c r="F37" s="87">
        <f>SUM(F3:F36)</f>
        <v>262000</v>
      </c>
      <c r="G37" s="4" t="s">
        <v>80</v>
      </c>
    </row>
    <row r="38" spans="1:7" ht="15.75">
      <c r="A38" s="4"/>
      <c r="B38" s="4"/>
      <c r="C38" s="4"/>
      <c r="D38" s="4"/>
      <c r="F38" s="101"/>
      <c r="G38" s="4"/>
    </row>
    <row r="39" spans="1:6" ht="15">
      <c r="A39" s="149" t="s">
        <v>102</v>
      </c>
      <c r="B39" s="149"/>
      <c r="C39" s="149"/>
      <c r="D39" s="149"/>
      <c r="E39" s="149"/>
      <c r="F39" s="149"/>
    </row>
    <row r="40" spans="1:6" ht="15">
      <c r="A40" s="149"/>
      <c r="B40" s="149"/>
      <c r="C40" s="149"/>
      <c r="D40" s="149"/>
      <c r="E40" s="149"/>
      <c r="F40" s="149"/>
    </row>
    <row r="41" spans="1:6" ht="15">
      <c r="A41" s="149"/>
      <c r="B41" s="149"/>
      <c r="C41" s="149"/>
      <c r="D41" s="149"/>
      <c r="E41" s="149"/>
      <c r="F41" s="149"/>
    </row>
    <row r="42" spans="1:6" ht="15">
      <c r="A42" s="149"/>
      <c r="B42" s="149"/>
      <c r="C42" s="149"/>
      <c r="D42" s="149"/>
      <c r="E42" s="149"/>
      <c r="F42" s="149"/>
    </row>
  </sheetData>
  <sheetProtection/>
  <mergeCells count="31">
    <mergeCell ref="A1:G1"/>
    <mergeCell ref="A2:C2"/>
    <mergeCell ref="A3:C3"/>
    <mergeCell ref="A5:C5"/>
    <mergeCell ref="A6:C6"/>
    <mergeCell ref="A7:C7"/>
    <mergeCell ref="A4:C4"/>
    <mergeCell ref="A8:C8"/>
    <mergeCell ref="A9:C9"/>
    <mergeCell ref="A10:C10"/>
    <mergeCell ref="A11:C11"/>
    <mergeCell ref="A12:C12"/>
    <mergeCell ref="A13:C13"/>
    <mergeCell ref="A14:C14"/>
    <mergeCell ref="A15:C15"/>
    <mergeCell ref="A16:C16"/>
    <mergeCell ref="A17:C17"/>
    <mergeCell ref="A18:C18"/>
    <mergeCell ref="A19:C19"/>
    <mergeCell ref="A22:C22"/>
    <mergeCell ref="A25:C25"/>
    <mergeCell ref="A26:C26"/>
    <mergeCell ref="A27:C27"/>
    <mergeCell ref="A28:C28"/>
    <mergeCell ref="A29:C29"/>
    <mergeCell ref="A30:C30"/>
    <mergeCell ref="A31:C31"/>
    <mergeCell ref="A32:C32"/>
    <mergeCell ref="A33:C33"/>
    <mergeCell ref="A34:C34"/>
    <mergeCell ref="A39:F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Лайн Марин</dc:creator>
  <cp:keywords/>
  <dc:description/>
  <cp:lastModifiedBy>Лайн Марин</cp:lastModifiedBy>
  <dcterms:created xsi:type="dcterms:W3CDTF">2014-04-01T14:38:44Z</dcterms:created>
  <dcterms:modified xsi:type="dcterms:W3CDTF">2014-04-16T07:56:58Z</dcterms:modified>
  <cp:category/>
  <cp:version/>
  <cp:contentType/>
  <cp:contentStatus/>
</cp:coreProperties>
</file>